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尾﨑江利子" sheetId="1" state="visible" r:id="rId2"/>
    <sheet name="徳原京都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<sst xmlns="http://schemas.openxmlformats.org/spreadsheetml/2006/main" count="84" uniqueCount="45">
  <si>
    <t xml:space="preserve">賃　金　台　帳</t>
  </si>
  <si>
    <r>
      <rPr>
        <sz val="8"/>
        <color rgb="FF000000"/>
        <rFont val="HGSｺﾞｼｯｸM"/>
        <family val="3"/>
        <charset val="128"/>
      </rPr>
      <t xml:space="preserve">(</t>
    </r>
    <r>
      <rPr>
        <sz val="8"/>
        <color rgb="FF000000"/>
        <rFont val="游ゴシック"/>
        <family val="2"/>
        <charset val="128"/>
      </rPr>
      <t xml:space="preserve">令和</t>
    </r>
    <r>
      <rPr>
        <sz val="8"/>
        <color rgb="FF000000"/>
        <rFont val="HGSｺﾞｼｯｸM"/>
        <family val="3"/>
        <charset val="128"/>
      </rPr>
      <t xml:space="preserve">2</t>
    </r>
    <r>
      <rPr>
        <sz val="8"/>
        <color rgb="FF000000"/>
        <rFont val="游ゴシック"/>
        <family val="2"/>
        <charset val="128"/>
      </rPr>
      <t xml:space="preserve">年分</t>
    </r>
    <r>
      <rPr>
        <sz val="8"/>
        <color rgb="FF000000"/>
        <rFont val="HGSｺﾞｼｯｸM"/>
        <family val="3"/>
        <charset val="128"/>
      </rPr>
      <t xml:space="preserve">)</t>
    </r>
  </si>
  <si>
    <t xml:space="preserve">株式会社プラスミュージック</t>
  </si>
  <si>
    <t xml:space="preserve">所属：　心斎橋店</t>
  </si>
  <si>
    <r>
      <rPr>
        <b val="true"/>
        <sz val="10"/>
        <color rgb="FF000000"/>
        <rFont val="游ゴシック"/>
        <family val="2"/>
        <charset val="128"/>
      </rPr>
      <t xml:space="preserve">社員</t>
    </r>
    <r>
      <rPr>
        <b val="true"/>
        <sz val="10"/>
        <color rgb="FF000000"/>
        <rFont val="HGSｺﾞｼｯｸM"/>
        <family val="3"/>
        <charset val="128"/>
      </rPr>
      <t xml:space="preserve">NO:</t>
    </r>
  </si>
  <si>
    <t xml:space="preserve">002</t>
  </si>
  <si>
    <t xml:space="preserve">　　氏名：尾﨑　江利子</t>
  </si>
  <si>
    <t xml:space="preserve">【給 与】</t>
  </si>
  <si>
    <r>
      <rPr>
        <sz val="8"/>
        <color rgb="FF000000"/>
        <rFont val="HGSｺﾞｼｯｸM"/>
        <family val="3"/>
        <charset val="128"/>
      </rPr>
      <t xml:space="preserve">02</t>
    </r>
    <r>
      <rPr>
        <sz val="8"/>
        <color rgb="FF000000"/>
        <rFont val="游ゴシック"/>
        <family val="2"/>
        <charset val="128"/>
      </rPr>
      <t xml:space="preserve">年</t>
    </r>
    <r>
      <rPr>
        <sz val="8"/>
        <color rgb="FF000000"/>
        <rFont val="HGSｺﾞｼｯｸM"/>
        <family val="3"/>
        <charset val="128"/>
      </rPr>
      <t xml:space="preserve">01</t>
    </r>
    <r>
      <rPr>
        <sz val="8"/>
        <color rgb="FF000000"/>
        <rFont val="游ゴシック"/>
        <family val="2"/>
        <charset val="128"/>
      </rPr>
      <t xml:space="preserve">月分</t>
    </r>
  </si>
  <si>
    <r>
      <rPr>
        <sz val="8"/>
        <color rgb="FF000000"/>
        <rFont val="HGSｺﾞｼｯｸM"/>
        <family val="3"/>
        <charset val="128"/>
      </rPr>
      <t xml:space="preserve">02</t>
    </r>
    <r>
      <rPr>
        <sz val="8"/>
        <color rgb="FF000000"/>
        <rFont val="游ゴシック"/>
        <family val="2"/>
        <charset val="128"/>
      </rPr>
      <t xml:space="preserve">年</t>
    </r>
    <r>
      <rPr>
        <sz val="8"/>
        <color rgb="FF000000"/>
        <rFont val="HGSｺﾞｼｯｸM"/>
        <family val="3"/>
        <charset val="128"/>
      </rPr>
      <t xml:space="preserve">02</t>
    </r>
    <r>
      <rPr>
        <sz val="8"/>
        <color rgb="FF000000"/>
        <rFont val="游ゴシック"/>
        <family val="2"/>
        <charset val="128"/>
      </rPr>
      <t xml:space="preserve">月分</t>
    </r>
  </si>
  <si>
    <r>
      <rPr>
        <sz val="8"/>
        <color rgb="FF000000"/>
        <rFont val="HGSｺﾞｼｯｸM"/>
        <family val="3"/>
        <charset val="128"/>
      </rPr>
      <t xml:space="preserve">02</t>
    </r>
    <r>
      <rPr>
        <sz val="8"/>
        <color rgb="FF000000"/>
        <rFont val="游ゴシック"/>
        <family val="2"/>
        <charset val="128"/>
      </rPr>
      <t xml:space="preserve">年</t>
    </r>
    <r>
      <rPr>
        <sz val="8"/>
        <color rgb="FF000000"/>
        <rFont val="HGSｺﾞｼｯｸM"/>
        <family val="3"/>
        <charset val="128"/>
      </rPr>
      <t xml:space="preserve">03</t>
    </r>
    <r>
      <rPr>
        <sz val="8"/>
        <color rgb="FF000000"/>
        <rFont val="游ゴシック"/>
        <family val="2"/>
        <charset val="128"/>
      </rPr>
      <t xml:space="preserve">月分</t>
    </r>
  </si>
  <si>
    <r>
      <rPr>
        <sz val="8"/>
        <color rgb="FF000000"/>
        <rFont val="HGSｺﾞｼｯｸM"/>
        <family val="3"/>
        <charset val="128"/>
      </rPr>
      <t xml:space="preserve">02</t>
    </r>
    <r>
      <rPr>
        <sz val="8"/>
        <color rgb="FF000000"/>
        <rFont val="游ゴシック"/>
        <family val="2"/>
        <charset val="128"/>
      </rPr>
      <t xml:space="preserve">年</t>
    </r>
    <r>
      <rPr>
        <sz val="8"/>
        <color rgb="FF000000"/>
        <rFont val="HGSｺﾞｼｯｸM"/>
        <family val="3"/>
        <charset val="128"/>
      </rPr>
      <t xml:space="preserve">04</t>
    </r>
    <r>
      <rPr>
        <sz val="8"/>
        <color rgb="FF000000"/>
        <rFont val="游ゴシック"/>
        <family val="2"/>
        <charset val="128"/>
      </rPr>
      <t xml:space="preserve">月分</t>
    </r>
  </si>
  <si>
    <r>
      <rPr>
        <sz val="8"/>
        <color rgb="FF000000"/>
        <rFont val="HGSｺﾞｼｯｸM"/>
        <family val="3"/>
        <charset val="128"/>
      </rPr>
      <t xml:space="preserve">02</t>
    </r>
    <r>
      <rPr>
        <sz val="8"/>
        <color rgb="FF000000"/>
        <rFont val="游ゴシック"/>
        <family val="2"/>
        <charset val="128"/>
      </rPr>
      <t xml:space="preserve">年</t>
    </r>
    <r>
      <rPr>
        <sz val="8"/>
        <color rgb="FF000000"/>
        <rFont val="HGSｺﾞｼｯｸM"/>
        <family val="3"/>
        <charset val="128"/>
      </rPr>
      <t xml:space="preserve">05</t>
    </r>
    <r>
      <rPr>
        <sz val="8"/>
        <color rgb="FF000000"/>
        <rFont val="游ゴシック"/>
        <family val="2"/>
        <charset val="128"/>
      </rPr>
      <t xml:space="preserve">月分</t>
    </r>
  </si>
  <si>
    <r>
      <rPr>
        <sz val="8"/>
        <color rgb="FF000000"/>
        <rFont val="HGSｺﾞｼｯｸM"/>
        <family val="3"/>
        <charset val="128"/>
      </rPr>
      <t xml:space="preserve">02</t>
    </r>
    <r>
      <rPr>
        <sz val="8"/>
        <color rgb="FF000000"/>
        <rFont val="游ゴシック"/>
        <family val="2"/>
        <charset val="128"/>
      </rPr>
      <t xml:space="preserve">年</t>
    </r>
    <r>
      <rPr>
        <sz val="8"/>
        <color rgb="FF000000"/>
        <rFont val="HGSｺﾞｼｯｸM"/>
        <family val="3"/>
        <charset val="128"/>
      </rPr>
      <t xml:space="preserve">06</t>
    </r>
    <r>
      <rPr>
        <sz val="8"/>
        <color rgb="FF000000"/>
        <rFont val="游ゴシック"/>
        <family val="2"/>
        <charset val="128"/>
      </rPr>
      <t xml:space="preserve">月分</t>
    </r>
  </si>
  <si>
    <r>
      <rPr>
        <sz val="8"/>
        <color rgb="FF000000"/>
        <rFont val="HGSｺﾞｼｯｸM"/>
        <family val="3"/>
        <charset val="128"/>
      </rPr>
      <t xml:space="preserve">02</t>
    </r>
    <r>
      <rPr>
        <sz val="8"/>
        <color rgb="FF000000"/>
        <rFont val="游ゴシック"/>
        <family val="2"/>
        <charset val="128"/>
      </rPr>
      <t xml:space="preserve">年</t>
    </r>
    <r>
      <rPr>
        <sz val="8"/>
        <color rgb="FF000000"/>
        <rFont val="HGSｺﾞｼｯｸM"/>
        <family val="3"/>
        <charset val="128"/>
      </rPr>
      <t xml:space="preserve">07</t>
    </r>
    <r>
      <rPr>
        <sz val="8"/>
        <color rgb="FF000000"/>
        <rFont val="游ゴシック"/>
        <family val="2"/>
        <charset val="128"/>
      </rPr>
      <t xml:space="preserve">月分</t>
    </r>
  </si>
  <si>
    <r>
      <rPr>
        <sz val="8"/>
        <color rgb="FF000000"/>
        <rFont val="HGSｺﾞｼｯｸM"/>
        <family val="3"/>
        <charset val="128"/>
      </rPr>
      <t xml:space="preserve">02</t>
    </r>
    <r>
      <rPr>
        <sz val="8"/>
        <color rgb="FF000000"/>
        <rFont val="游ゴシック"/>
        <family val="2"/>
        <charset val="128"/>
      </rPr>
      <t xml:space="preserve">年</t>
    </r>
    <r>
      <rPr>
        <sz val="8"/>
        <color rgb="FF000000"/>
        <rFont val="HGSｺﾞｼｯｸM"/>
        <family val="3"/>
        <charset val="128"/>
      </rPr>
      <t xml:space="preserve">08</t>
    </r>
    <r>
      <rPr>
        <sz val="8"/>
        <color rgb="FF000000"/>
        <rFont val="游ゴシック"/>
        <family val="2"/>
        <charset val="128"/>
      </rPr>
      <t xml:space="preserve">月分</t>
    </r>
  </si>
  <si>
    <r>
      <rPr>
        <sz val="8"/>
        <color rgb="FF000000"/>
        <rFont val="HGSｺﾞｼｯｸM"/>
        <family val="3"/>
        <charset val="128"/>
      </rPr>
      <t xml:space="preserve">02</t>
    </r>
    <r>
      <rPr>
        <sz val="8"/>
        <color rgb="FF000000"/>
        <rFont val="游ゴシック"/>
        <family val="2"/>
        <charset val="128"/>
      </rPr>
      <t xml:space="preserve">年</t>
    </r>
    <r>
      <rPr>
        <sz val="8"/>
        <color rgb="FF000000"/>
        <rFont val="HGSｺﾞｼｯｸM"/>
        <family val="3"/>
        <charset val="128"/>
      </rPr>
      <t xml:space="preserve">09</t>
    </r>
    <r>
      <rPr>
        <sz val="8"/>
        <color rgb="FF000000"/>
        <rFont val="游ゴシック"/>
        <family val="2"/>
        <charset val="128"/>
      </rPr>
      <t xml:space="preserve">月分</t>
    </r>
  </si>
  <si>
    <r>
      <rPr>
        <sz val="8"/>
        <color rgb="FF000000"/>
        <rFont val="HGSｺﾞｼｯｸM"/>
        <family val="3"/>
        <charset val="128"/>
      </rPr>
      <t xml:space="preserve">02</t>
    </r>
    <r>
      <rPr>
        <sz val="8"/>
        <color rgb="FF000000"/>
        <rFont val="游ゴシック"/>
        <family val="2"/>
        <charset val="128"/>
      </rPr>
      <t xml:space="preserve">年</t>
    </r>
    <r>
      <rPr>
        <sz val="8"/>
        <color rgb="FF000000"/>
        <rFont val="HGSｺﾞｼｯｸM"/>
        <family val="3"/>
        <charset val="128"/>
      </rPr>
      <t xml:space="preserve">10</t>
    </r>
    <r>
      <rPr>
        <sz val="8"/>
        <color rgb="FF000000"/>
        <rFont val="游ゴシック"/>
        <family val="2"/>
        <charset val="128"/>
      </rPr>
      <t xml:space="preserve">月分</t>
    </r>
  </si>
  <si>
    <r>
      <rPr>
        <sz val="8"/>
        <color rgb="FF000000"/>
        <rFont val="HGSｺﾞｼｯｸM"/>
        <family val="3"/>
        <charset val="128"/>
      </rPr>
      <t xml:space="preserve">02</t>
    </r>
    <r>
      <rPr>
        <sz val="8"/>
        <color rgb="FF000000"/>
        <rFont val="游ゴシック"/>
        <family val="2"/>
        <charset val="128"/>
      </rPr>
      <t xml:space="preserve">年</t>
    </r>
    <r>
      <rPr>
        <sz val="8"/>
        <color rgb="FF000000"/>
        <rFont val="HGSｺﾞｼｯｸM"/>
        <family val="3"/>
        <charset val="128"/>
      </rPr>
      <t xml:space="preserve">11</t>
    </r>
    <r>
      <rPr>
        <sz val="8"/>
        <color rgb="FF000000"/>
        <rFont val="游ゴシック"/>
        <family val="2"/>
        <charset val="128"/>
      </rPr>
      <t xml:space="preserve">月分</t>
    </r>
  </si>
  <si>
    <r>
      <rPr>
        <sz val="8"/>
        <color rgb="FF000000"/>
        <rFont val="HGSｺﾞｼｯｸM"/>
        <family val="3"/>
        <charset val="128"/>
      </rPr>
      <t xml:space="preserve">02</t>
    </r>
    <r>
      <rPr>
        <sz val="8"/>
        <color rgb="FF000000"/>
        <rFont val="游ゴシック"/>
        <family val="2"/>
        <charset val="128"/>
      </rPr>
      <t xml:space="preserve">年</t>
    </r>
    <r>
      <rPr>
        <sz val="8"/>
        <color rgb="FF000000"/>
        <rFont val="HGSｺﾞｼｯｸM"/>
        <family val="3"/>
        <charset val="128"/>
      </rPr>
      <t xml:space="preserve">12</t>
    </r>
    <r>
      <rPr>
        <sz val="8"/>
        <color rgb="FF000000"/>
        <rFont val="游ゴシック"/>
        <family val="2"/>
        <charset val="128"/>
      </rPr>
      <t xml:space="preserve">月分</t>
    </r>
  </si>
  <si>
    <r>
      <rPr>
        <sz val="8"/>
        <color rgb="FF000000"/>
        <rFont val="HGSｺﾞｼｯｸM"/>
        <family val="3"/>
        <charset val="128"/>
      </rPr>
      <t xml:space="preserve">(</t>
    </r>
    <r>
      <rPr>
        <sz val="8"/>
        <color rgb="FF000000"/>
        <rFont val="游ゴシック"/>
        <family val="2"/>
        <charset val="128"/>
      </rPr>
      <t xml:space="preserve">所定日数</t>
    </r>
    <r>
      <rPr>
        <sz val="8"/>
        <color rgb="FF000000"/>
        <rFont val="HGSｺﾞｼｯｸM"/>
        <family val="3"/>
        <charset val="128"/>
      </rPr>
      <t xml:space="preserve">)</t>
    </r>
  </si>
  <si>
    <r>
      <rPr>
        <sz val="8"/>
        <color rgb="FF000000"/>
        <rFont val="HGSｺﾞｼｯｸM"/>
        <family val="3"/>
        <charset val="128"/>
      </rPr>
      <t xml:space="preserve">(</t>
    </r>
    <r>
      <rPr>
        <sz val="8"/>
        <color rgb="FF000000"/>
        <rFont val="游ゴシック"/>
        <family val="2"/>
        <charset val="128"/>
      </rPr>
      <t xml:space="preserve">出勤日数</t>
    </r>
    <r>
      <rPr>
        <sz val="8"/>
        <color rgb="FF000000"/>
        <rFont val="HGSｺﾞｼｯｸM"/>
        <family val="3"/>
        <charset val="128"/>
      </rPr>
      <t xml:space="preserve">)</t>
    </r>
  </si>
  <si>
    <r>
      <rPr>
        <sz val="8"/>
        <color rgb="FF000000"/>
        <rFont val="HGSｺﾞｼｯｸM"/>
        <family val="3"/>
        <charset val="128"/>
      </rPr>
      <t xml:space="preserve">(</t>
    </r>
    <r>
      <rPr>
        <sz val="8"/>
        <color rgb="FF000000"/>
        <rFont val="游ゴシック"/>
        <family val="2"/>
        <charset val="128"/>
      </rPr>
      <t xml:space="preserve">欠勤日数</t>
    </r>
    <r>
      <rPr>
        <sz val="8"/>
        <color rgb="FF000000"/>
        <rFont val="HGSｺﾞｼｯｸM"/>
        <family val="3"/>
        <charset val="128"/>
      </rPr>
      <t xml:space="preserve">)</t>
    </r>
  </si>
  <si>
    <r>
      <rPr>
        <sz val="8"/>
        <color rgb="FF000000"/>
        <rFont val="HGSｺﾞｼｯｸM"/>
        <family val="3"/>
        <charset val="128"/>
      </rPr>
      <t xml:space="preserve">(</t>
    </r>
    <r>
      <rPr>
        <sz val="8"/>
        <color rgb="FF000000"/>
        <rFont val="游ゴシック"/>
        <family val="2"/>
        <charset val="128"/>
      </rPr>
      <t xml:space="preserve">有給日数</t>
    </r>
    <r>
      <rPr>
        <sz val="8"/>
        <color rgb="FF000000"/>
        <rFont val="HGSｺﾞｼｯｸM"/>
        <family val="3"/>
        <charset val="128"/>
      </rPr>
      <t xml:space="preserve">)</t>
    </r>
  </si>
  <si>
    <t xml:space="preserve">基本給</t>
  </si>
  <si>
    <t xml:space="preserve">休業控除</t>
  </si>
  <si>
    <t xml:space="preserve">休業手当</t>
  </si>
  <si>
    <t xml:space="preserve">時間外手当</t>
  </si>
  <si>
    <t xml:space="preserve">勤怠控除</t>
  </si>
  <si>
    <t xml:space="preserve">課税通勤費</t>
  </si>
  <si>
    <t xml:space="preserve">非課税通勤費</t>
  </si>
  <si>
    <r>
      <rPr>
        <sz val="8"/>
        <color rgb="FF000000"/>
        <rFont val="HGSｺﾞｼｯｸM"/>
        <family val="3"/>
        <charset val="128"/>
      </rPr>
      <t xml:space="preserve"> (</t>
    </r>
    <r>
      <rPr>
        <sz val="8"/>
        <color rgb="FF000000"/>
        <rFont val="游ゴシック"/>
        <family val="2"/>
        <charset val="128"/>
      </rPr>
      <t xml:space="preserve">課税分合計</t>
    </r>
    <r>
      <rPr>
        <sz val="8"/>
        <color rgb="FF000000"/>
        <rFont val="HGSｺﾞｼｯｸM"/>
        <family val="3"/>
        <charset val="128"/>
      </rPr>
      <t xml:space="preserve">)</t>
    </r>
  </si>
  <si>
    <t xml:space="preserve">総支給額</t>
  </si>
  <si>
    <t xml:space="preserve">健康保険</t>
  </si>
  <si>
    <t xml:space="preserve">厚生年金</t>
  </si>
  <si>
    <t xml:space="preserve">雇用保険</t>
  </si>
  <si>
    <t xml:space="preserve">社会保険合計</t>
  </si>
  <si>
    <t xml:space="preserve">課税対象額</t>
  </si>
  <si>
    <t xml:space="preserve">所得税</t>
  </si>
  <si>
    <t xml:space="preserve">住民税</t>
  </si>
  <si>
    <t xml:space="preserve">総控除額</t>
  </si>
  <si>
    <t xml:space="preserve">差引支給額</t>
  </si>
  <si>
    <t xml:space="preserve">所属：　三宮店</t>
  </si>
  <si>
    <t xml:space="preserve">003</t>
  </si>
  <si>
    <t xml:space="preserve">　　氏名：徳原　京都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</si>
</sst>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\月dd\日"/>
    <numFmt numFmtId="167" formatCode="#,##0.0_ "/>
    <numFmt numFmtId="168" formatCode="#,##0_ "/>
  </numFmts>
  <fonts count="11">
    <font>
      <sz val="11"/>
      <color rgb="FF000000"/>
      <name val="游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8"/>
      <color rgb="FF000000"/>
      <name val="游ゴシック"/>
      <family val="2"/>
      <charset val="128"/>
    </font>
    <font>
      <sz val="14"/>
      <color rgb="FF000000"/>
      <name val="游ゴシック"/>
      <family val="2"/>
      <charset val="128"/>
    </font>
    <font>
      <sz val="8"/>
      <color rgb="FF000000"/>
      <name val="HGSｺﾞｼｯｸM"/>
      <family val="3"/>
      <charset val="128"/>
    </font>
    <font>
      <b val="true"/>
      <sz val="11"/>
      <color rgb="FF000000"/>
      <name val="游ゴシック"/>
      <family val="2"/>
      <charset val="128"/>
    </font>
    <font>
      <b val="true"/>
      <sz val="10"/>
      <color rgb="FF000000"/>
      <name val="游ゴシック"/>
      <family val="2"/>
      <charset val="128"/>
    </font>
    <font>
      <b val="true"/>
      <sz val="10"/>
      <color rgb="FF000000"/>
      <name val="HGSｺﾞｼｯｸM"/>
      <family val="3"/>
      <charset val="128"/>
    </font>
    <font>
      <b val="true"/>
      <sz val="8"/>
      <color rgb="FF000000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4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7" activeCellId="0" sqref="L17"/>
    </sheetView>
  </sheetViews>
  <sheetFormatPr defaultColWidth="8.9921875" defaultRowHeight="10.5" zeroHeight="false" outlineLevelRow="0" outlineLevelCol="0"/>
  <cols>
    <col collapsed="false" customWidth="true" hidden="false" outlineLevel="0" max="1" min="1" style="1" width="4.5"/>
    <col collapsed="false" customWidth="true" hidden="false" outlineLevel="0" max="2" min="2" style="1" width="6.13"/>
    <col collapsed="false" customWidth="true" hidden="false" outlineLevel="0" max="14" min="3" style="1" width="8.62"/>
    <col collapsed="false" customWidth="false" hidden="false" outlineLevel="0" max="1024" min="15" style="1" width="9"/>
  </cols>
  <sheetData>
    <row r="1" customFormat="false" ht="17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0.5" hidden="false" customHeight="fals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0" customFormat="true" ht="13.5" hidden="false" customHeight="false" outlineLevel="0" collapsed="false">
      <c r="A3" s="4" t="s">
        <v>2</v>
      </c>
      <c r="B3" s="4"/>
      <c r="C3" s="4"/>
      <c r="D3" s="4"/>
      <c r="E3" s="5"/>
      <c r="F3" s="6" t="s">
        <v>3</v>
      </c>
      <c r="G3" s="6"/>
      <c r="H3" s="5"/>
      <c r="I3" s="7" t="s">
        <v>4</v>
      </c>
      <c r="J3" s="8" t="s">
        <v>5</v>
      </c>
      <c r="K3" s="9" t="s">
        <v>6</v>
      </c>
      <c r="L3" s="9"/>
      <c r="M3" s="9"/>
      <c r="N3" s="5"/>
    </row>
    <row r="4" s="12" customFormat="true" ht="10.5" hidden="false" customHeight="false" outlineLevel="0" collapsed="false">
      <c r="A4" s="11" t="s">
        <v>7</v>
      </c>
      <c r="B4" s="11"/>
      <c r="C4" s="12" t="s">
        <v>8</v>
      </c>
      <c r="D4" s="12" t="s">
        <v>9</v>
      </c>
      <c r="E4" s="12" t="s">
        <v>10</v>
      </c>
      <c r="F4" s="12" t="s">
        <v>11</v>
      </c>
      <c r="G4" s="12" t="s">
        <v>12</v>
      </c>
      <c r="H4" s="12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</row>
    <row r="5" s="12" customFormat="true" ht="10.5" hidden="false" customHeight="false" outlineLevel="0" collapsed="false">
      <c r="A5" s="13"/>
      <c r="B5" s="13"/>
      <c r="C5" s="14" t="n">
        <v>43855</v>
      </c>
      <c r="D5" s="14" t="n">
        <v>43886</v>
      </c>
      <c r="E5" s="14" t="n">
        <v>43915</v>
      </c>
      <c r="F5" s="14" t="n">
        <v>43946</v>
      </c>
      <c r="G5" s="14" t="n">
        <v>43976</v>
      </c>
      <c r="H5" s="14" t="n">
        <v>44007</v>
      </c>
      <c r="I5" s="14" t="n">
        <v>44037</v>
      </c>
      <c r="J5" s="14" t="n">
        <v>44068</v>
      </c>
      <c r="K5" s="14" t="n">
        <v>44099</v>
      </c>
      <c r="L5" s="14" t="n">
        <v>44129</v>
      </c>
      <c r="M5" s="14" t="n">
        <v>44160</v>
      </c>
      <c r="N5" s="14" t="n">
        <v>44190</v>
      </c>
    </row>
    <row r="6" customFormat="false" ht="10.5" hidden="false" customHeight="false" outlineLevel="0" collapsed="false">
      <c r="A6" s="15" t="s">
        <v>20</v>
      </c>
      <c r="B6" s="15"/>
      <c r="C6" s="16" t="n">
        <v>23</v>
      </c>
      <c r="D6" s="16" t="n">
        <v>20</v>
      </c>
      <c r="E6" s="16" t="n">
        <v>22</v>
      </c>
      <c r="F6" s="16" t="n">
        <v>22</v>
      </c>
      <c r="G6" s="16" t="n">
        <v>21</v>
      </c>
      <c r="H6" s="16" t="n">
        <v>21</v>
      </c>
      <c r="I6" s="16" t="n">
        <v>23</v>
      </c>
      <c r="J6" s="16" t="n">
        <v>22</v>
      </c>
      <c r="K6" s="16" t="n">
        <v>23</v>
      </c>
      <c r="L6" s="16" t="n">
        <v>22</v>
      </c>
      <c r="M6" s="16"/>
      <c r="N6" s="16"/>
    </row>
    <row r="7" customFormat="false" ht="10.5" hidden="false" customHeight="false" outlineLevel="0" collapsed="false">
      <c r="A7" s="17" t="s">
        <v>21</v>
      </c>
      <c r="B7" s="17"/>
      <c r="C7" s="16" t="n">
        <v>23</v>
      </c>
      <c r="D7" s="16" t="n">
        <v>20</v>
      </c>
      <c r="E7" s="16" t="n">
        <v>22</v>
      </c>
      <c r="F7" s="16" t="n">
        <v>0</v>
      </c>
      <c r="G7" s="16" t="n">
        <v>0</v>
      </c>
      <c r="H7" s="16" t="n">
        <v>21</v>
      </c>
      <c r="I7" s="16" t="n">
        <v>23</v>
      </c>
      <c r="J7" s="16" t="n">
        <v>18</v>
      </c>
      <c r="K7" s="16" t="n">
        <v>5</v>
      </c>
      <c r="L7" s="16" t="n">
        <v>0</v>
      </c>
      <c r="M7" s="16"/>
      <c r="N7" s="16"/>
    </row>
    <row r="8" customFormat="false" ht="10.5" hidden="false" customHeight="false" outlineLevel="0" collapsed="false">
      <c r="A8" s="17" t="s">
        <v>22</v>
      </c>
      <c r="B8" s="17"/>
      <c r="C8" s="16" t="n">
        <v>0</v>
      </c>
      <c r="D8" s="16" t="n">
        <v>0</v>
      </c>
      <c r="E8" s="16" t="n">
        <v>0</v>
      </c>
      <c r="F8" s="16" t="n">
        <v>0</v>
      </c>
      <c r="G8" s="16" t="n">
        <v>0</v>
      </c>
      <c r="H8" s="16" t="n">
        <v>0</v>
      </c>
      <c r="I8" s="16" t="n">
        <v>0</v>
      </c>
      <c r="J8" s="16" t="n">
        <v>0</v>
      </c>
      <c r="K8" s="16" t="n">
        <v>0</v>
      </c>
      <c r="L8" s="16" t="n">
        <v>0</v>
      </c>
      <c r="M8" s="16"/>
      <c r="N8" s="16"/>
    </row>
    <row r="9" customFormat="false" ht="10.5" hidden="false" customHeight="false" outlineLevel="0" collapsed="false">
      <c r="A9" s="17" t="s">
        <v>23</v>
      </c>
      <c r="B9" s="17"/>
      <c r="C9" s="16" t="n">
        <v>0</v>
      </c>
      <c r="D9" s="16" t="n">
        <v>0</v>
      </c>
      <c r="E9" s="16" t="n">
        <v>0</v>
      </c>
      <c r="F9" s="16" t="n">
        <v>0</v>
      </c>
      <c r="G9" s="16" t="n">
        <v>0</v>
      </c>
      <c r="H9" s="16" t="n">
        <v>0</v>
      </c>
      <c r="I9" s="16" t="n">
        <v>0</v>
      </c>
      <c r="J9" s="16" t="n">
        <v>4</v>
      </c>
      <c r="K9" s="16" t="n">
        <v>1</v>
      </c>
      <c r="L9" s="16" t="n">
        <v>0</v>
      </c>
      <c r="M9" s="16"/>
      <c r="N9" s="16"/>
    </row>
    <row r="10" customFormat="false" ht="10.5" hidden="false" customHeight="false" outlineLevel="0" collapsed="false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customFormat="false" ht="10.5" hidden="false" customHeight="false" outlineLevel="0" collapsed="false">
      <c r="A11" s="19" t="s">
        <v>24</v>
      </c>
      <c r="B11" s="19"/>
      <c r="C11" s="20" t="n">
        <v>250000</v>
      </c>
      <c r="D11" s="20" t="n">
        <v>250000</v>
      </c>
      <c r="E11" s="20" t="n">
        <v>250000</v>
      </c>
      <c r="F11" s="20" t="n">
        <v>250000</v>
      </c>
      <c r="G11" s="20" t="n">
        <v>250000</v>
      </c>
      <c r="H11" s="20" t="n">
        <v>250000</v>
      </c>
      <c r="I11" s="20" t="n">
        <v>250000</v>
      </c>
      <c r="J11" s="20" t="n">
        <v>250000</v>
      </c>
      <c r="K11" s="20" t="n">
        <v>250000</v>
      </c>
      <c r="L11" s="20" t="n">
        <v>250000</v>
      </c>
    </row>
    <row r="12" customFormat="false" ht="10.5" hidden="false" customHeight="false" outlineLevel="0" collapsed="false">
      <c r="A12" s="21" t="s">
        <v>25</v>
      </c>
      <c r="B12" s="21"/>
      <c r="C12" s="20"/>
      <c r="D12" s="20"/>
      <c r="E12" s="20"/>
      <c r="F12" s="20" t="n">
        <v>-250000</v>
      </c>
      <c r="G12" s="20" t="n">
        <v>-250000</v>
      </c>
      <c r="K12" s="20" t="n">
        <v>-184783</v>
      </c>
      <c r="L12" s="20" t="n">
        <v>-250000</v>
      </c>
    </row>
    <row r="20" customFormat="false" ht="10.5" hidden="false" customHeight="false" outlineLevel="0" collapsed="false">
      <c r="A20" s="21" t="s">
        <v>26</v>
      </c>
      <c r="B20" s="21"/>
      <c r="C20" s="20"/>
      <c r="D20" s="20"/>
      <c r="E20" s="20"/>
      <c r="F20" s="20" t="n">
        <v>250000</v>
      </c>
      <c r="G20" s="20" t="n">
        <v>250000</v>
      </c>
      <c r="H20" s="20"/>
      <c r="I20" s="20"/>
      <c r="J20" s="20"/>
      <c r="K20" s="20" t="n">
        <v>184783</v>
      </c>
      <c r="L20" s="20" t="n">
        <v>250000</v>
      </c>
      <c r="M20" s="20"/>
      <c r="N20" s="20"/>
    </row>
    <row r="21" customFormat="false" ht="10.5" hidden="false" customHeight="false" outlineLevel="0" collapsed="false">
      <c r="A21" s="21" t="s">
        <v>27</v>
      </c>
      <c r="B21" s="21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customFormat="false" ht="10.5" hidden="false" customHeight="false" outlineLevel="0" collapsed="false">
      <c r="A22" s="21" t="s">
        <v>28</v>
      </c>
      <c r="B22" s="21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customFormat="false" ht="10.5" hidden="false" customHeight="false" outlineLevel="0" collapsed="false">
      <c r="A23" s="21" t="s">
        <v>29</v>
      </c>
      <c r="B23" s="21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customFormat="false" ht="10.5" hidden="false" customHeight="false" outlineLevel="0" collapsed="false">
      <c r="A24" s="18" t="s">
        <v>30</v>
      </c>
      <c r="B24" s="18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customFormat="false" ht="10.5" hidden="false" customHeight="false" outlineLevel="0" collapsed="false">
      <c r="A25" s="23" t="s">
        <v>31</v>
      </c>
      <c r="B25" s="23"/>
      <c r="C25" s="24" t="n">
        <v>250000</v>
      </c>
      <c r="D25" s="24" t="n">
        <v>250000</v>
      </c>
      <c r="E25" s="24" t="n">
        <v>250000</v>
      </c>
      <c r="F25" s="24" t="n">
        <v>250000</v>
      </c>
      <c r="G25" s="24" t="n">
        <v>250000</v>
      </c>
      <c r="H25" s="24" t="n">
        <v>250000</v>
      </c>
      <c r="I25" s="24" t="n">
        <v>250000</v>
      </c>
      <c r="J25" s="24" t="n">
        <v>250000</v>
      </c>
      <c r="K25" s="24" t="n">
        <v>250000</v>
      </c>
      <c r="L25" s="24" t="n">
        <v>250000</v>
      </c>
      <c r="M25" s="24"/>
      <c r="N25" s="24"/>
    </row>
    <row r="26" customFormat="false" ht="10.5" hidden="false" customHeight="false" outlineLevel="0" collapsed="false">
      <c r="A26" s="25" t="s">
        <v>32</v>
      </c>
      <c r="B26" s="25"/>
      <c r="C26" s="24" t="n">
        <v>250000</v>
      </c>
      <c r="D26" s="24" t="n">
        <v>250000</v>
      </c>
      <c r="E26" s="24" t="n">
        <v>250000</v>
      </c>
      <c r="F26" s="24" t="n">
        <v>250000</v>
      </c>
      <c r="G26" s="24" t="n">
        <v>250000</v>
      </c>
      <c r="H26" s="24" t="n">
        <v>250000</v>
      </c>
      <c r="I26" s="24" t="n">
        <v>250000</v>
      </c>
      <c r="J26" s="24" t="n">
        <v>250000</v>
      </c>
      <c r="K26" s="24" t="n">
        <v>250000</v>
      </c>
      <c r="L26" s="24" t="n">
        <v>250000</v>
      </c>
      <c r="M26" s="24"/>
      <c r="N26" s="24"/>
    </row>
    <row r="27" customFormat="false" ht="10.5" hidden="false" customHeight="false" outlineLevel="0" collapsed="false">
      <c r="A27" s="19" t="s">
        <v>33</v>
      </c>
      <c r="B27" s="19"/>
      <c r="C27" s="20" t="n">
        <v>15496</v>
      </c>
      <c r="D27" s="20" t="n">
        <v>15496</v>
      </c>
      <c r="E27" s="20" t="n">
        <v>15496</v>
      </c>
      <c r="F27" s="20" t="n">
        <v>15613</v>
      </c>
      <c r="G27" s="20" t="n">
        <v>15613</v>
      </c>
      <c r="H27" s="20" t="n">
        <v>15613</v>
      </c>
      <c r="I27" s="20" t="n">
        <v>15613</v>
      </c>
      <c r="J27" s="20" t="n">
        <v>15613</v>
      </c>
      <c r="K27" s="20" t="n">
        <v>15613</v>
      </c>
      <c r="L27" s="20" t="n">
        <v>15613</v>
      </c>
      <c r="M27" s="20"/>
      <c r="N27" s="20"/>
    </row>
    <row r="28" customFormat="false" ht="10.5" hidden="false" customHeight="false" outlineLevel="0" collapsed="false">
      <c r="A28" s="21" t="s">
        <v>34</v>
      </c>
      <c r="B28" s="21"/>
      <c r="C28" s="20" t="n">
        <v>23790</v>
      </c>
      <c r="D28" s="20" t="n">
        <v>23790</v>
      </c>
      <c r="E28" s="20" t="n">
        <v>23790</v>
      </c>
      <c r="F28" s="20" t="n">
        <v>23790</v>
      </c>
      <c r="G28" s="20" t="n">
        <v>23790</v>
      </c>
      <c r="H28" s="20" t="n">
        <v>23790</v>
      </c>
      <c r="I28" s="20" t="n">
        <v>23790</v>
      </c>
      <c r="J28" s="20" t="n">
        <v>23790</v>
      </c>
      <c r="K28" s="20" t="n">
        <v>23790</v>
      </c>
      <c r="L28" s="20" t="n">
        <v>23790</v>
      </c>
      <c r="M28" s="20"/>
      <c r="N28" s="20"/>
    </row>
    <row r="29" customFormat="false" ht="10.5" hidden="false" customHeight="false" outlineLevel="0" collapsed="false">
      <c r="A29" s="21" t="s">
        <v>35</v>
      </c>
      <c r="B29" s="21"/>
      <c r="C29" s="20" t="n">
        <v>750</v>
      </c>
      <c r="D29" s="20" t="n">
        <v>750</v>
      </c>
      <c r="E29" s="20" t="n">
        <v>750</v>
      </c>
      <c r="F29" s="20" t="n">
        <v>750</v>
      </c>
      <c r="G29" s="20" t="n">
        <v>750</v>
      </c>
      <c r="H29" s="20" t="n">
        <v>750</v>
      </c>
      <c r="I29" s="20" t="n">
        <v>750</v>
      </c>
      <c r="J29" s="20" t="n">
        <v>750</v>
      </c>
      <c r="K29" s="20" t="n">
        <v>750</v>
      </c>
      <c r="L29" s="20" t="n">
        <v>750</v>
      </c>
      <c r="M29" s="20"/>
      <c r="N29" s="20"/>
    </row>
    <row r="30" customFormat="false" ht="10.5" hidden="false" customHeight="false" outlineLevel="0" collapsed="false">
      <c r="A30" s="18" t="s">
        <v>36</v>
      </c>
      <c r="B30" s="18"/>
      <c r="C30" s="22" t="n">
        <f aca="false">SUM(C27:C29)</f>
        <v>40036</v>
      </c>
      <c r="D30" s="22" t="n">
        <f aca="false">SUM(D27:D29)</f>
        <v>40036</v>
      </c>
      <c r="E30" s="22" t="n">
        <f aca="false">SUM(E27:E29)</f>
        <v>40036</v>
      </c>
      <c r="F30" s="22" t="n">
        <f aca="false">SUM(F27:F29)</f>
        <v>40153</v>
      </c>
      <c r="G30" s="22" t="n">
        <f aca="false">SUM(G27:G29)</f>
        <v>40153</v>
      </c>
      <c r="H30" s="22" t="n">
        <f aca="false">SUM(H27:H29)</f>
        <v>40153</v>
      </c>
      <c r="I30" s="22" t="n">
        <f aca="false">SUM(I27:I29)</f>
        <v>40153</v>
      </c>
      <c r="J30" s="22" t="n">
        <f aca="false">SUM(J27:J29)</f>
        <v>40153</v>
      </c>
      <c r="K30" s="22" t="n">
        <f aca="false">SUM(K27:K29)</f>
        <v>40153</v>
      </c>
      <c r="L30" s="22" t="n">
        <f aca="false">SUM(L27:L29)</f>
        <v>40153</v>
      </c>
      <c r="M30" s="22" t="n">
        <f aca="false">SUM(M27:M29)</f>
        <v>0</v>
      </c>
      <c r="N30" s="22" t="n">
        <f aca="false">SUM(N27:N29)</f>
        <v>0</v>
      </c>
    </row>
    <row r="31" customFormat="false" ht="10.5" hidden="false" customHeight="false" outlineLevel="0" collapsed="false">
      <c r="A31" s="19" t="s">
        <v>37</v>
      </c>
      <c r="B31" s="19"/>
      <c r="C31" s="20" t="n">
        <f aca="false">C26-C30</f>
        <v>209964</v>
      </c>
      <c r="D31" s="20" t="n">
        <f aca="false">D26-D30</f>
        <v>209964</v>
      </c>
      <c r="E31" s="20" t="n">
        <f aca="false">E26-E30</f>
        <v>209964</v>
      </c>
      <c r="F31" s="20" t="n">
        <f aca="false">F26-F30</f>
        <v>209847</v>
      </c>
      <c r="G31" s="20" t="n">
        <f aca="false">G26-G30</f>
        <v>209847</v>
      </c>
      <c r="H31" s="20" t="n">
        <f aca="false">H26-H30</f>
        <v>209847</v>
      </c>
      <c r="I31" s="20" t="n">
        <f aca="false">I26-I30</f>
        <v>209847</v>
      </c>
      <c r="J31" s="20" t="n">
        <f aca="false">J26-J30</f>
        <v>209847</v>
      </c>
      <c r="K31" s="20" t="n">
        <f aca="false">K26-K30</f>
        <v>209847</v>
      </c>
      <c r="L31" s="20" t="n">
        <f aca="false">L26-L30</f>
        <v>209847</v>
      </c>
      <c r="M31" s="20" t="n">
        <f aca="false">M26-M30</f>
        <v>0</v>
      </c>
      <c r="N31" s="20" t="n">
        <f aca="false">N26-N30</f>
        <v>0</v>
      </c>
    </row>
    <row r="32" customFormat="false" ht="10.5" hidden="false" customHeight="false" outlineLevel="0" collapsed="false">
      <c r="A32" s="21" t="s">
        <v>38</v>
      </c>
      <c r="B32" s="21"/>
      <c r="C32" s="20" t="n">
        <v>5130</v>
      </c>
      <c r="D32" s="20" t="n">
        <v>5130</v>
      </c>
      <c r="E32" s="20" t="n">
        <v>5130</v>
      </c>
      <c r="F32" s="20" t="n">
        <v>5130</v>
      </c>
      <c r="G32" s="20" t="n">
        <v>5130</v>
      </c>
      <c r="H32" s="20" t="n">
        <v>5130</v>
      </c>
      <c r="I32" s="20" t="n">
        <v>5130</v>
      </c>
      <c r="J32" s="20" t="n">
        <v>5130</v>
      </c>
      <c r="K32" s="20" t="n">
        <v>5130</v>
      </c>
      <c r="L32" s="20" t="n">
        <v>5130</v>
      </c>
      <c r="M32" s="20"/>
      <c r="N32" s="20"/>
    </row>
    <row r="33" customFormat="false" ht="10.5" hidden="false" customHeight="false" outlineLevel="0" collapsed="false">
      <c r="A33" s="21" t="s">
        <v>39</v>
      </c>
      <c r="B33" s="2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customFormat="false" ht="10.5" hidden="false" customHeight="false" outlineLevel="0" collapsed="false">
      <c r="A34" s="21"/>
      <c r="B34" s="21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customFormat="false" ht="10.5" hidden="false" customHeight="false" outlineLevel="0" collapsed="false">
      <c r="A35" s="21"/>
      <c r="B35" s="21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customFormat="false" ht="10.5" hidden="false" customHeight="false" outlineLevel="0" collapsed="false">
      <c r="A36" s="21"/>
      <c r="B36" s="21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customFormat="false" ht="10.5" hidden="false" customHeight="false" outlineLevel="0" collapsed="false">
      <c r="A37" s="21"/>
      <c r="B37" s="2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customFormat="false" ht="10.5" hidden="false" customHeight="false" outlineLevel="0" collapsed="false">
      <c r="A38" s="21"/>
      <c r="B38" s="2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customFormat="false" ht="10.5" hidden="false" customHeight="false" outlineLevel="0" collapsed="false">
      <c r="A39" s="21"/>
      <c r="B39" s="21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customFormat="false" ht="10.5" hidden="false" customHeight="false" outlineLevel="0" collapsed="false">
      <c r="A40" s="18"/>
      <c r="B40" s="18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customFormat="false" ht="10.5" hidden="false" customHeight="false" outlineLevel="0" collapsed="false">
      <c r="A41" s="25" t="s">
        <v>40</v>
      </c>
      <c r="B41" s="25"/>
      <c r="C41" s="22" t="n">
        <f aca="false">C30+C32</f>
        <v>45166</v>
      </c>
      <c r="D41" s="22" t="n">
        <f aca="false">D30+D32</f>
        <v>45166</v>
      </c>
      <c r="E41" s="22" t="n">
        <f aca="false">E30+E32</f>
        <v>45166</v>
      </c>
      <c r="F41" s="22" t="n">
        <f aca="false">F30+F32</f>
        <v>45283</v>
      </c>
      <c r="G41" s="22" t="n">
        <f aca="false">G30+G32</f>
        <v>45283</v>
      </c>
      <c r="H41" s="22" t="n">
        <f aca="false">H30+H32</f>
        <v>45283</v>
      </c>
      <c r="I41" s="22" t="n">
        <f aca="false">I30+I32</f>
        <v>45283</v>
      </c>
      <c r="J41" s="22" t="n">
        <f aca="false">J30+J32</f>
        <v>45283</v>
      </c>
      <c r="K41" s="22" t="n">
        <f aca="false">K30+K32</f>
        <v>45283</v>
      </c>
      <c r="L41" s="22" t="n">
        <f aca="false">L30+L32</f>
        <v>45283</v>
      </c>
      <c r="M41" s="22" t="n">
        <f aca="false">M30+M32</f>
        <v>0</v>
      </c>
      <c r="N41" s="22" t="n">
        <f aca="false">N30+N32</f>
        <v>0</v>
      </c>
    </row>
    <row r="42" customFormat="false" ht="10.5" hidden="false" customHeight="false" outlineLevel="0" collapsed="false">
      <c r="A42" s="25"/>
      <c r="B42" s="25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customFormat="false" ht="10.5" hidden="false" customHeight="false" outlineLevel="0" collapsed="false">
      <c r="A43" s="25" t="s">
        <v>41</v>
      </c>
      <c r="B43" s="25"/>
      <c r="C43" s="22" t="n">
        <f aca="false">C26-C41</f>
        <v>204834</v>
      </c>
      <c r="D43" s="22" t="n">
        <f aca="false">D26-D41</f>
        <v>204834</v>
      </c>
      <c r="E43" s="22" t="n">
        <f aca="false">E26-E41</f>
        <v>204834</v>
      </c>
      <c r="F43" s="22" t="n">
        <f aca="false">F26-F41</f>
        <v>204717</v>
      </c>
      <c r="G43" s="22" t="n">
        <f aca="false">G26-G41</f>
        <v>204717</v>
      </c>
      <c r="H43" s="22" t="n">
        <f aca="false">H26-H41</f>
        <v>204717</v>
      </c>
      <c r="I43" s="22" t="n">
        <f aca="false">I26-I41</f>
        <v>204717</v>
      </c>
      <c r="J43" s="22" t="n">
        <f aca="false">J26-J41</f>
        <v>204717</v>
      </c>
      <c r="K43" s="22" t="n">
        <f aca="false">K26-K41</f>
        <v>204717</v>
      </c>
      <c r="L43" s="22" t="n">
        <f aca="false">L26-L41</f>
        <v>204717</v>
      </c>
      <c r="M43" s="22" t="n">
        <f aca="false">M26-M41</f>
        <v>0</v>
      </c>
      <c r="N43" s="22" t="n">
        <f aca="false">N26-N41</f>
        <v>0</v>
      </c>
    </row>
    <row r="44" customFormat="false" ht="10.5" hidden="false" customHeight="false" outlineLevel="0" collapsed="false"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</row>
  </sheetData>
  <mergeCells count="35">
    <mergeCell ref="A1:N1"/>
    <mergeCell ref="A2:N2"/>
    <mergeCell ref="F3:G3"/>
    <mergeCell ref="K3:M3"/>
    <mergeCell ref="A4:B4"/>
    <mergeCell ref="A6:B6"/>
    <mergeCell ref="A7:B7"/>
    <mergeCell ref="A8:B8"/>
    <mergeCell ref="A9:B9"/>
    <mergeCell ref="A11:B11"/>
    <mergeCell ref="A12:B12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0" activeCellId="0" sqref="K20"/>
    </sheetView>
  </sheetViews>
  <sheetFormatPr defaultColWidth="8.9921875" defaultRowHeight="10.5" zeroHeight="false" outlineLevelRow="0" outlineLevelCol="0"/>
  <cols>
    <col collapsed="false" customWidth="true" hidden="false" outlineLevel="0" max="1" min="1" style="1" width="4.5"/>
    <col collapsed="false" customWidth="true" hidden="false" outlineLevel="0" max="2" min="2" style="1" width="6.13"/>
    <col collapsed="false" customWidth="true" hidden="false" outlineLevel="0" max="14" min="3" style="1" width="8.62"/>
    <col collapsed="false" customWidth="false" hidden="false" outlineLevel="0" max="1024" min="15" style="1" width="9"/>
  </cols>
  <sheetData>
    <row r="1" customFormat="false" ht="17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0.5" hidden="false" customHeight="fals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0" customFormat="true" ht="13.5" hidden="false" customHeight="false" outlineLevel="0" collapsed="false">
      <c r="A3" s="4" t="s">
        <v>2</v>
      </c>
      <c r="B3" s="4"/>
      <c r="C3" s="4"/>
      <c r="D3" s="4"/>
      <c r="E3" s="5"/>
      <c r="F3" s="6" t="s">
        <v>42</v>
      </c>
      <c r="G3" s="6"/>
      <c r="H3" s="5"/>
      <c r="I3" s="7" t="s">
        <v>4</v>
      </c>
      <c r="J3" s="8" t="s">
        <v>43</v>
      </c>
      <c r="K3" s="9" t="s">
        <v>44</v>
      </c>
      <c r="L3" s="9"/>
      <c r="M3" s="9"/>
      <c r="N3" s="5"/>
    </row>
    <row r="4" s="12" customFormat="true" ht="10.5" hidden="false" customHeight="false" outlineLevel="0" collapsed="false">
      <c r="A4" s="11" t="s">
        <v>7</v>
      </c>
      <c r="B4" s="11"/>
      <c r="C4" s="12" t="s">
        <v>8</v>
      </c>
      <c r="D4" s="12" t="s">
        <v>9</v>
      </c>
      <c r="E4" s="12" t="s">
        <v>10</v>
      </c>
      <c r="F4" s="12" t="s">
        <v>11</v>
      </c>
      <c r="G4" s="12" t="s">
        <v>12</v>
      </c>
      <c r="H4" s="12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</row>
    <row r="5" s="12" customFormat="true" ht="10.5" hidden="false" customHeight="false" outlineLevel="0" collapsed="false">
      <c r="A5" s="13"/>
      <c r="B5" s="13"/>
      <c r="C5" s="14" t="n">
        <v>43855</v>
      </c>
      <c r="D5" s="14" t="n">
        <v>43886</v>
      </c>
      <c r="E5" s="14" t="n">
        <v>43915</v>
      </c>
      <c r="F5" s="14" t="n">
        <v>43946</v>
      </c>
      <c r="G5" s="14" t="n">
        <v>43976</v>
      </c>
      <c r="H5" s="14" t="n">
        <v>44007</v>
      </c>
      <c r="I5" s="14" t="n">
        <v>44037</v>
      </c>
      <c r="J5" s="14" t="n">
        <v>44068</v>
      </c>
      <c r="K5" s="14" t="n">
        <v>44099</v>
      </c>
      <c r="L5" s="14" t="n">
        <v>44129</v>
      </c>
      <c r="M5" s="14" t="n">
        <v>44160</v>
      </c>
      <c r="N5" s="14" t="n">
        <v>44190</v>
      </c>
    </row>
    <row r="6" customFormat="false" ht="10.5" hidden="false" customHeight="false" outlineLevel="0" collapsed="false">
      <c r="A6" s="15" t="s">
        <v>20</v>
      </c>
      <c r="B6" s="15"/>
      <c r="C6" s="16" t="n">
        <v>23</v>
      </c>
      <c r="D6" s="16" t="n">
        <v>20</v>
      </c>
      <c r="E6" s="16" t="n">
        <v>22</v>
      </c>
      <c r="F6" s="16" t="n">
        <v>22</v>
      </c>
      <c r="G6" s="16" t="n">
        <v>21</v>
      </c>
      <c r="H6" s="16" t="n">
        <v>21</v>
      </c>
      <c r="I6" s="16" t="n">
        <v>23</v>
      </c>
      <c r="J6" s="16" t="n">
        <v>22</v>
      </c>
      <c r="K6" s="16" t="n">
        <v>23</v>
      </c>
      <c r="L6" s="16" t="n">
        <v>22</v>
      </c>
      <c r="M6" s="16"/>
      <c r="N6" s="16"/>
    </row>
    <row r="7" customFormat="false" ht="10.5" hidden="false" customHeight="false" outlineLevel="0" collapsed="false">
      <c r="A7" s="17" t="s">
        <v>21</v>
      </c>
      <c r="B7" s="17"/>
      <c r="C7" s="16" t="n">
        <v>23</v>
      </c>
      <c r="D7" s="16" t="n">
        <v>20</v>
      </c>
      <c r="E7" s="16" t="n">
        <v>22</v>
      </c>
      <c r="F7" s="16" t="n">
        <v>0</v>
      </c>
      <c r="G7" s="16" t="n">
        <v>0</v>
      </c>
      <c r="H7" s="16" t="n">
        <v>21</v>
      </c>
      <c r="I7" s="16" t="n">
        <v>21</v>
      </c>
      <c r="J7" s="16" t="n">
        <v>19</v>
      </c>
      <c r="K7" s="16" t="n">
        <v>5</v>
      </c>
      <c r="L7" s="16" t="n">
        <v>0</v>
      </c>
      <c r="M7" s="16"/>
      <c r="N7" s="16"/>
    </row>
    <row r="8" customFormat="false" ht="10.5" hidden="false" customHeight="false" outlineLevel="0" collapsed="false">
      <c r="A8" s="17" t="s">
        <v>22</v>
      </c>
      <c r="B8" s="17"/>
      <c r="C8" s="16" t="n">
        <v>0</v>
      </c>
      <c r="D8" s="16" t="n">
        <v>0</v>
      </c>
      <c r="E8" s="16" t="n">
        <v>0</v>
      </c>
      <c r="F8" s="16" t="n">
        <v>0</v>
      </c>
      <c r="G8" s="16" t="n">
        <v>0</v>
      </c>
      <c r="H8" s="16" t="n">
        <v>0</v>
      </c>
      <c r="I8" s="16" t="n">
        <v>0</v>
      </c>
      <c r="J8" s="16" t="n">
        <v>0</v>
      </c>
      <c r="K8" s="16" t="n">
        <v>0</v>
      </c>
      <c r="L8" s="16" t="n">
        <v>0</v>
      </c>
      <c r="M8" s="16"/>
      <c r="N8" s="16"/>
    </row>
    <row r="9" customFormat="false" ht="10.5" hidden="false" customHeight="false" outlineLevel="0" collapsed="false">
      <c r="A9" s="17" t="s">
        <v>23</v>
      </c>
      <c r="B9" s="17"/>
      <c r="C9" s="16" t="n">
        <v>0</v>
      </c>
      <c r="D9" s="16" t="n">
        <v>0</v>
      </c>
      <c r="E9" s="16" t="n">
        <v>0</v>
      </c>
      <c r="F9" s="16" t="n">
        <v>0</v>
      </c>
      <c r="G9" s="16" t="n">
        <v>0</v>
      </c>
      <c r="H9" s="16" t="n">
        <v>0</v>
      </c>
      <c r="I9" s="16" t="n">
        <v>0</v>
      </c>
      <c r="J9" s="16" t="n">
        <v>3</v>
      </c>
      <c r="K9" s="16" t="n">
        <v>2</v>
      </c>
      <c r="L9" s="16" t="n">
        <v>0</v>
      </c>
      <c r="M9" s="16"/>
      <c r="N9" s="16"/>
    </row>
    <row r="10" customFormat="false" ht="10.5" hidden="false" customHeight="false" outlineLevel="0" collapsed="false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customFormat="false" ht="10.5" hidden="false" customHeight="false" outlineLevel="0" collapsed="false">
      <c r="A11" s="19" t="s">
        <v>24</v>
      </c>
      <c r="B11" s="19"/>
      <c r="C11" s="20" t="n">
        <v>250000</v>
      </c>
      <c r="D11" s="20" t="n">
        <v>250000</v>
      </c>
      <c r="E11" s="20" t="n">
        <v>250000</v>
      </c>
      <c r="F11" s="20" t="n">
        <v>250000</v>
      </c>
      <c r="G11" s="20" t="n">
        <v>250000</v>
      </c>
      <c r="H11" s="20" t="n">
        <v>250000</v>
      </c>
      <c r="I11" s="20" t="n">
        <v>250000</v>
      </c>
      <c r="J11" s="20" t="n">
        <v>250000</v>
      </c>
      <c r="K11" s="20" t="n">
        <v>250000</v>
      </c>
      <c r="L11" s="20" t="n">
        <v>250000</v>
      </c>
    </row>
    <row r="12" customFormat="false" ht="10.5" hidden="false" customHeight="false" outlineLevel="0" collapsed="false">
      <c r="A12" s="21" t="s">
        <v>25</v>
      </c>
      <c r="B12" s="21"/>
      <c r="C12" s="20"/>
      <c r="D12" s="20"/>
      <c r="E12" s="20"/>
      <c r="F12" s="20" t="n">
        <v>-250000</v>
      </c>
      <c r="G12" s="20" t="n">
        <v>-250000</v>
      </c>
      <c r="K12" s="20" t="n">
        <v>-173913</v>
      </c>
      <c r="L12" s="20" t="n">
        <v>-250000</v>
      </c>
    </row>
    <row r="20" customFormat="false" ht="10.5" hidden="false" customHeight="false" outlineLevel="0" collapsed="false">
      <c r="A20" s="21" t="s">
        <v>26</v>
      </c>
      <c r="B20" s="21"/>
      <c r="C20" s="20"/>
      <c r="D20" s="20"/>
      <c r="E20" s="20"/>
      <c r="F20" s="20" t="n">
        <v>250000</v>
      </c>
      <c r="G20" s="20" t="n">
        <v>250000</v>
      </c>
      <c r="H20" s="20"/>
      <c r="I20" s="20"/>
      <c r="J20" s="20"/>
      <c r="K20" s="20" t="n">
        <v>173913</v>
      </c>
      <c r="L20" s="20" t="n">
        <v>250000</v>
      </c>
      <c r="M20" s="20"/>
      <c r="N20" s="20"/>
    </row>
    <row r="21" customFormat="false" ht="10.5" hidden="false" customHeight="false" outlineLevel="0" collapsed="false">
      <c r="A21" s="21" t="s">
        <v>27</v>
      </c>
      <c r="B21" s="21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customFormat="false" ht="10.5" hidden="false" customHeight="false" outlineLevel="0" collapsed="false">
      <c r="A22" s="21" t="s">
        <v>28</v>
      </c>
      <c r="B22" s="21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customFormat="false" ht="10.5" hidden="false" customHeight="false" outlineLevel="0" collapsed="false">
      <c r="A23" s="21" t="s">
        <v>29</v>
      </c>
      <c r="B23" s="21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customFormat="false" ht="10.5" hidden="false" customHeight="false" outlineLevel="0" collapsed="false">
      <c r="A24" s="18" t="s">
        <v>30</v>
      </c>
      <c r="B24" s="18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customFormat="false" ht="10.5" hidden="false" customHeight="false" outlineLevel="0" collapsed="false">
      <c r="A25" s="23" t="s">
        <v>31</v>
      </c>
      <c r="B25" s="23"/>
      <c r="C25" s="24" t="n">
        <v>250000</v>
      </c>
      <c r="D25" s="24" t="n">
        <v>250000</v>
      </c>
      <c r="E25" s="24" t="n">
        <v>250000</v>
      </c>
      <c r="F25" s="24" t="n">
        <v>250000</v>
      </c>
      <c r="G25" s="24" t="n">
        <v>250000</v>
      </c>
      <c r="H25" s="24" t="n">
        <v>250000</v>
      </c>
      <c r="I25" s="24" t="n">
        <v>250000</v>
      </c>
      <c r="J25" s="24" t="n">
        <v>250000</v>
      </c>
      <c r="K25" s="24" t="n">
        <v>250000</v>
      </c>
      <c r="L25" s="24" t="n">
        <v>250000</v>
      </c>
      <c r="M25" s="24"/>
      <c r="N25" s="24"/>
    </row>
    <row r="26" customFormat="false" ht="10.5" hidden="false" customHeight="false" outlineLevel="0" collapsed="false">
      <c r="A26" s="25" t="s">
        <v>32</v>
      </c>
      <c r="B26" s="25"/>
      <c r="C26" s="24" t="n">
        <v>250000</v>
      </c>
      <c r="D26" s="24" t="n">
        <v>250000</v>
      </c>
      <c r="E26" s="24" t="n">
        <v>250000</v>
      </c>
      <c r="F26" s="24" t="n">
        <v>250000</v>
      </c>
      <c r="G26" s="24" t="n">
        <v>250000</v>
      </c>
      <c r="H26" s="24" t="n">
        <v>250000</v>
      </c>
      <c r="I26" s="24" t="n">
        <v>250000</v>
      </c>
      <c r="J26" s="24" t="n">
        <v>250000</v>
      </c>
      <c r="K26" s="24" t="n">
        <v>250000</v>
      </c>
      <c r="L26" s="24" t="n">
        <v>250000</v>
      </c>
      <c r="M26" s="24"/>
      <c r="N26" s="24"/>
    </row>
    <row r="27" customFormat="false" ht="10.5" hidden="false" customHeight="false" outlineLevel="0" collapsed="false">
      <c r="A27" s="19" t="s">
        <v>33</v>
      </c>
      <c r="B27" s="19"/>
      <c r="C27" s="20" t="n">
        <v>13247</v>
      </c>
      <c r="D27" s="20" t="n">
        <v>13247</v>
      </c>
      <c r="E27" s="20" t="n">
        <v>13247</v>
      </c>
      <c r="F27" s="20" t="n">
        <v>13286</v>
      </c>
      <c r="G27" s="20" t="n">
        <v>13286</v>
      </c>
      <c r="H27" s="20" t="n">
        <v>13286</v>
      </c>
      <c r="I27" s="20" t="n">
        <v>13286</v>
      </c>
      <c r="J27" s="20" t="n">
        <v>13286</v>
      </c>
      <c r="K27" s="20" t="n">
        <v>13286</v>
      </c>
      <c r="L27" s="20" t="n">
        <v>13286</v>
      </c>
      <c r="M27" s="20"/>
      <c r="N27" s="20"/>
    </row>
    <row r="28" customFormat="false" ht="10.5" hidden="false" customHeight="false" outlineLevel="0" collapsed="false">
      <c r="A28" s="21" t="s">
        <v>34</v>
      </c>
      <c r="B28" s="21"/>
      <c r="C28" s="20" t="n">
        <v>23790</v>
      </c>
      <c r="D28" s="20" t="n">
        <v>23790</v>
      </c>
      <c r="E28" s="20" t="n">
        <v>23790</v>
      </c>
      <c r="F28" s="20" t="n">
        <v>23790</v>
      </c>
      <c r="G28" s="20" t="n">
        <v>23790</v>
      </c>
      <c r="H28" s="20" t="n">
        <v>23790</v>
      </c>
      <c r="I28" s="20" t="n">
        <v>23790</v>
      </c>
      <c r="J28" s="20" t="n">
        <v>23790</v>
      </c>
      <c r="K28" s="20" t="n">
        <v>23790</v>
      </c>
      <c r="L28" s="20" t="n">
        <v>23790</v>
      </c>
      <c r="M28" s="20"/>
      <c r="N28" s="20"/>
    </row>
    <row r="29" customFormat="false" ht="10.5" hidden="false" customHeight="false" outlineLevel="0" collapsed="false">
      <c r="A29" s="21" t="s">
        <v>35</v>
      </c>
      <c r="B29" s="21"/>
      <c r="C29" s="20" t="n">
        <v>750</v>
      </c>
      <c r="D29" s="20" t="n">
        <v>750</v>
      </c>
      <c r="E29" s="20" t="n">
        <v>750</v>
      </c>
      <c r="F29" s="20" t="n">
        <v>750</v>
      </c>
      <c r="G29" s="20" t="n">
        <v>750</v>
      </c>
      <c r="H29" s="20" t="n">
        <v>750</v>
      </c>
      <c r="I29" s="20" t="n">
        <v>750</v>
      </c>
      <c r="J29" s="20" t="n">
        <v>750</v>
      </c>
      <c r="K29" s="20" t="n">
        <v>750</v>
      </c>
      <c r="L29" s="20" t="n">
        <v>750</v>
      </c>
      <c r="M29" s="20"/>
      <c r="N29" s="20"/>
    </row>
    <row r="30" customFormat="false" ht="10.5" hidden="false" customHeight="false" outlineLevel="0" collapsed="false">
      <c r="A30" s="18" t="s">
        <v>36</v>
      </c>
      <c r="B30" s="18"/>
      <c r="C30" s="22" t="n">
        <f aca="false">SUM(C27:C29)</f>
        <v>37787</v>
      </c>
      <c r="D30" s="22" t="n">
        <f aca="false">SUM(D27:D29)</f>
        <v>37787</v>
      </c>
      <c r="E30" s="22" t="n">
        <f aca="false">SUM(E27:E29)</f>
        <v>37787</v>
      </c>
      <c r="F30" s="22" t="n">
        <f aca="false">SUM(F27:F29)</f>
        <v>37826</v>
      </c>
      <c r="G30" s="22" t="n">
        <f aca="false">SUM(G27:G29)</f>
        <v>37826</v>
      </c>
      <c r="H30" s="22" t="n">
        <f aca="false">SUM(H27:H29)</f>
        <v>37826</v>
      </c>
      <c r="I30" s="22" t="n">
        <f aca="false">SUM(I27:I29)</f>
        <v>37826</v>
      </c>
      <c r="J30" s="22" t="n">
        <f aca="false">SUM(J27:J29)</f>
        <v>37826</v>
      </c>
      <c r="K30" s="22" t="n">
        <f aca="false">SUM(K27:K29)</f>
        <v>37826</v>
      </c>
      <c r="L30" s="22" t="n">
        <f aca="false">SUM(L27:L29)</f>
        <v>37826</v>
      </c>
      <c r="M30" s="22" t="n">
        <f aca="false">SUM(M27:M29)</f>
        <v>0</v>
      </c>
      <c r="N30" s="22" t="n">
        <f aca="false">SUM(N27:N29)</f>
        <v>0</v>
      </c>
    </row>
    <row r="31" customFormat="false" ht="10.5" hidden="false" customHeight="false" outlineLevel="0" collapsed="false">
      <c r="A31" s="19" t="s">
        <v>37</v>
      </c>
      <c r="B31" s="19"/>
      <c r="C31" s="20" t="n">
        <f aca="false">C26-C30</f>
        <v>212213</v>
      </c>
      <c r="D31" s="20" t="n">
        <f aca="false">D26-D30</f>
        <v>212213</v>
      </c>
      <c r="E31" s="20" t="n">
        <f aca="false">E26-E30</f>
        <v>212213</v>
      </c>
      <c r="F31" s="20" t="n">
        <f aca="false">F26-F30</f>
        <v>212174</v>
      </c>
      <c r="G31" s="20" t="n">
        <f aca="false">G26-G30</f>
        <v>212174</v>
      </c>
      <c r="H31" s="20" t="n">
        <f aca="false">H26-H30</f>
        <v>212174</v>
      </c>
      <c r="I31" s="20" t="n">
        <f aca="false">I26-I30</f>
        <v>212174</v>
      </c>
      <c r="J31" s="20" t="n">
        <f aca="false">J26-J30</f>
        <v>212174</v>
      </c>
      <c r="K31" s="20" t="n">
        <f aca="false">K26-K30</f>
        <v>212174</v>
      </c>
      <c r="L31" s="20" t="n">
        <f aca="false">L26-L30</f>
        <v>212174</v>
      </c>
      <c r="M31" s="20" t="n">
        <f aca="false">M26-M30</f>
        <v>0</v>
      </c>
      <c r="N31" s="20" t="n">
        <f aca="false">N26-N30</f>
        <v>0</v>
      </c>
    </row>
    <row r="32" customFormat="false" ht="10.5" hidden="false" customHeight="false" outlineLevel="0" collapsed="false">
      <c r="A32" s="21" t="s">
        <v>38</v>
      </c>
      <c r="B32" s="21"/>
      <c r="C32" s="20" t="n">
        <v>5200</v>
      </c>
      <c r="D32" s="20" t="n">
        <v>5200</v>
      </c>
      <c r="E32" s="20" t="n">
        <v>5200</v>
      </c>
      <c r="F32" s="20" t="n">
        <v>5200</v>
      </c>
      <c r="G32" s="20" t="n">
        <v>5200</v>
      </c>
      <c r="H32" s="20" t="n">
        <v>5200</v>
      </c>
      <c r="I32" s="20" t="n">
        <v>5200</v>
      </c>
      <c r="J32" s="20" t="n">
        <v>5200</v>
      </c>
      <c r="K32" s="20" t="n">
        <v>5200</v>
      </c>
      <c r="L32" s="20" t="n">
        <v>5200</v>
      </c>
      <c r="M32" s="20"/>
      <c r="N32" s="20"/>
    </row>
    <row r="33" customFormat="false" ht="10.5" hidden="false" customHeight="false" outlineLevel="0" collapsed="false">
      <c r="A33" s="21" t="s">
        <v>39</v>
      </c>
      <c r="B33" s="2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customFormat="false" ht="10.5" hidden="false" customHeight="false" outlineLevel="0" collapsed="false">
      <c r="A34" s="21"/>
      <c r="B34" s="21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customFormat="false" ht="10.5" hidden="false" customHeight="false" outlineLevel="0" collapsed="false">
      <c r="A35" s="21"/>
      <c r="B35" s="21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customFormat="false" ht="10.5" hidden="false" customHeight="false" outlineLevel="0" collapsed="false">
      <c r="A36" s="21"/>
      <c r="B36" s="21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customFormat="false" ht="10.5" hidden="false" customHeight="false" outlineLevel="0" collapsed="false">
      <c r="A37" s="21"/>
      <c r="B37" s="2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customFormat="false" ht="10.5" hidden="false" customHeight="false" outlineLevel="0" collapsed="false">
      <c r="A38" s="21"/>
      <c r="B38" s="2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customFormat="false" ht="10.5" hidden="false" customHeight="false" outlineLevel="0" collapsed="false">
      <c r="A39" s="21"/>
      <c r="B39" s="21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customFormat="false" ht="10.5" hidden="false" customHeight="false" outlineLevel="0" collapsed="false">
      <c r="A40" s="18"/>
      <c r="B40" s="18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customFormat="false" ht="10.5" hidden="false" customHeight="false" outlineLevel="0" collapsed="false">
      <c r="A41" s="25" t="s">
        <v>40</v>
      </c>
      <c r="B41" s="25"/>
      <c r="C41" s="22" t="n">
        <f aca="false">C30+C32</f>
        <v>42987</v>
      </c>
      <c r="D41" s="22" t="n">
        <f aca="false">D30+D32</f>
        <v>42987</v>
      </c>
      <c r="E41" s="22" t="n">
        <f aca="false">E30+E32</f>
        <v>42987</v>
      </c>
      <c r="F41" s="22" t="n">
        <f aca="false">F30+F32</f>
        <v>43026</v>
      </c>
      <c r="G41" s="22" t="n">
        <f aca="false">G30+G32</f>
        <v>43026</v>
      </c>
      <c r="H41" s="22" t="n">
        <f aca="false">H30+H32</f>
        <v>43026</v>
      </c>
      <c r="I41" s="22" t="n">
        <f aca="false">I30+I32</f>
        <v>43026</v>
      </c>
      <c r="J41" s="22" t="n">
        <f aca="false">J30+J32</f>
        <v>43026</v>
      </c>
      <c r="K41" s="22" t="n">
        <f aca="false">K30+K32</f>
        <v>43026</v>
      </c>
      <c r="L41" s="22" t="n">
        <f aca="false">L30+L32</f>
        <v>43026</v>
      </c>
      <c r="M41" s="22" t="n">
        <f aca="false">M30+M32</f>
        <v>0</v>
      </c>
      <c r="N41" s="22" t="n">
        <f aca="false">N30+N32</f>
        <v>0</v>
      </c>
    </row>
    <row r="42" customFormat="false" ht="10.5" hidden="false" customHeight="false" outlineLevel="0" collapsed="false">
      <c r="A42" s="25"/>
      <c r="B42" s="25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customFormat="false" ht="10.5" hidden="false" customHeight="false" outlineLevel="0" collapsed="false">
      <c r="A43" s="25" t="s">
        <v>41</v>
      </c>
      <c r="B43" s="25"/>
      <c r="C43" s="22" t="n">
        <f aca="false">C26-C41</f>
        <v>207013</v>
      </c>
      <c r="D43" s="22" t="n">
        <f aca="false">D26-D41</f>
        <v>207013</v>
      </c>
      <c r="E43" s="22" t="n">
        <f aca="false">E26-E41</f>
        <v>207013</v>
      </c>
      <c r="F43" s="22" t="n">
        <f aca="false">F26-F41</f>
        <v>206974</v>
      </c>
      <c r="G43" s="22" t="n">
        <f aca="false">G26-G41</f>
        <v>206974</v>
      </c>
      <c r="H43" s="22" t="n">
        <f aca="false">H26-H41</f>
        <v>206974</v>
      </c>
      <c r="I43" s="22" t="n">
        <f aca="false">I26-I41</f>
        <v>206974</v>
      </c>
      <c r="J43" s="22" t="n">
        <f aca="false">J26-J41</f>
        <v>206974</v>
      </c>
      <c r="K43" s="22" t="n">
        <f aca="false">K26-K41</f>
        <v>206974</v>
      </c>
      <c r="L43" s="22" t="n">
        <f aca="false">L26-L41</f>
        <v>206974</v>
      </c>
      <c r="M43" s="22" t="n">
        <f aca="false">M26-M41</f>
        <v>0</v>
      </c>
      <c r="N43" s="22" t="n">
        <f aca="false">N26-N41</f>
        <v>0</v>
      </c>
    </row>
    <row r="44" customFormat="false" ht="10.5" hidden="false" customHeight="false" outlineLevel="0" collapsed="false"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</row>
  </sheetData>
  <mergeCells count="35">
    <mergeCell ref="A1:N1"/>
    <mergeCell ref="A2:N2"/>
    <mergeCell ref="F3:G3"/>
    <mergeCell ref="K3:M3"/>
    <mergeCell ref="A4:B4"/>
    <mergeCell ref="A6:B6"/>
    <mergeCell ref="A7:B7"/>
    <mergeCell ref="A8:B8"/>
    <mergeCell ref="A9:B9"/>
    <mergeCell ref="A11:B11"/>
    <mergeCell ref="A12:B12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LibreOffice/6.4.5.2$Windows_X86_64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DELL</dc:creator>
  <dc:description/>
  <dc:language>ja-JP</dc:language>
  <cp:lastModifiedBy/>
  <dcterms:modified xsi:type="dcterms:W3CDTF">2020-11-20T14:54:55Z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