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シフト名" sheetId="10" r:id="rId3"/>
    <sheet name="時間帯" sheetId="11" r:id="rId4"/>
    <sheet name="シフト別集計" sheetId="12" r:id="rId5"/>
    <sheet name="休日設定" sheetId="2" r:id="rId6"/>
  </sheets>
  <definedNames>
    <definedName name="_xlnm.Print_Area" localSheetId="1">シフト表!$A$4:$AG$73</definedName>
    <definedName name="_xlnm.Print_Area" localSheetId="4">シフト別集計!$A$3:$AH$24</definedName>
    <definedName name="_xlnm.Print_Area" localSheetId="3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3" i="11"/>
  <c r="B11" i="12"/>
  <c r="B15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D25" i="11" s="1"/>
  <c r="C23" i="11"/>
  <c r="AS23" i="11" s="1"/>
  <c r="AQ23" i="11" s="1"/>
  <c r="C21" i="11"/>
  <c r="AR21" i="11" s="1"/>
  <c r="AP21" i="11" s="1"/>
  <c r="Z21" i="11" s="1"/>
  <c r="C15" i="11"/>
  <c r="C11" i="11"/>
  <c r="AS11" i="11" s="1"/>
  <c r="AQ11" i="11" s="1"/>
  <c r="C7" i="11"/>
  <c r="AR7" i="11" s="1"/>
  <c r="AP7" i="11" s="1"/>
  <c r="Y7" i="11" s="1"/>
  <c r="C26" i="11"/>
  <c r="AS26" i="11" s="1"/>
  <c r="AQ26" i="11" s="1"/>
  <c r="C24" i="11"/>
  <c r="C22" i="11"/>
  <c r="AS22" i="11" s="1"/>
  <c r="AQ22" i="11" s="1"/>
  <c r="C20" i="11"/>
  <c r="D20" i="11" s="1"/>
  <c r="C18" i="11"/>
  <c r="D18" i="11" s="1"/>
  <c r="C16" i="11"/>
  <c r="C14" i="11"/>
  <c r="AR14" i="11" s="1"/>
  <c r="AP14" i="11" s="1"/>
  <c r="C12" i="11"/>
  <c r="AR12" i="11" s="1"/>
  <c r="AP12" i="11" s="1"/>
  <c r="C10" i="11"/>
  <c r="AS10" i="11" s="1"/>
  <c r="AQ10" i="11" s="1"/>
  <c r="C8" i="11"/>
  <c r="C19" i="11"/>
  <c r="AS19" i="11" s="1"/>
  <c r="AQ19" i="11" s="1"/>
  <c r="C17" i="11"/>
  <c r="AR17" i="11" s="1"/>
  <c r="AP17" i="11" s="1"/>
  <c r="C13" i="11"/>
  <c r="D13" i="11" s="1"/>
  <c r="C9" i="11"/>
  <c r="C7" i="7"/>
  <c r="D6" i="7"/>
  <c r="D6" i="12"/>
  <c r="E5" i="12"/>
  <c r="C6" i="11"/>
  <c r="AS6" i="11" s="1"/>
  <c r="AQ6" i="11" s="1"/>
  <c r="B6" i="11"/>
  <c r="D7" i="11"/>
  <c r="E6" i="7"/>
  <c r="F6" i="7"/>
  <c r="D7" i="7"/>
  <c r="E6" i="12"/>
  <c r="F5" i="12"/>
  <c r="E7" i="7"/>
  <c r="G5" i="12"/>
  <c r="G6" i="12"/>
  <c r="F6" i="12"/>
  <c r="F7" i="7"/>
  <c r="G6" i="7"/>
  <c r="D12" i="12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H5" i="12"/>
  <c r="H6" i="7"/>
  <c r="G7" i="7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F23" i="12" s="1"/>
  <c r="F24" i="12" s="1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/>
  <c r="H6" i="12"/>
  <c r="I6" i="7"/>
  <c r="H7" i="7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G22" i="12" s="1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22" i="12" s="1"/>
  <c r="H16" i="12"/>
  <c r="H7" i="12"/>
  <c r="H12" i="12"/>
  <c r="H11" i="12"/>
  <c r="H23" i="12" s="1"/>
  <c r="H24" i="12" s="1"/>
  <c r="K6" i="12"/>
  <c r="L5" i="12"/>
  <c r="K7" i="7"/>
  <c r="L6" i="7"/>
  <c r="I11" i="12"/>
  <c r="I16" i="12"/>
  <c r="I7" i="12"/>
  <c r="I8" i="12"/>
  <c r="I10" i="12"/>
  <c r="I21" i="12"/>
  <c r="I20" i="12"/>
  <c r="I9" i="12"/>
  <c r="I15" i="12"/>
  <c r="I22" i="12" s="1"/>
  <c r="I19" i="12"/>
  <c r="I14" i="12"/>
  <c r="I18" i="12"/>
  <c r="I13" i="12"/>
  <c r="I12" i="12"/>
  <c r="I23" i="12" s="1"/>
  <c r="I24" i="12" s="1"/>
  <c r="I17" i="12"/>
  <c r="M5" i="12"/>
  <c r="L6" i="12"/>
  <c r="L7" i="7"/>
  <c r="M6" i="7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23" i="12" s="1"/>
  <c r="K24" i="12" s="1"/>
  <c r="K17" i="12"/>
  <c r="K21" i="12"/>
  <c r="K11" i="12"/>
  <c r="K13" i="12"/>
  <c r="J17" i="12"/>
  <c r="J19" i="12"/>
  <c r="J20" i="12"/>
  <c r="J8" i="12"/>
  <c r="J18" i="12"/>
  <c r="J23" i="12" s="1"/>
  <c r="J24" i="12" s="1"/>
  <c r="J10" i="12"/>
  <c r="J9" i="12"/>
  <c r="J21" i="12"/>
  <c r="M6" i="12"/>
  <c r="N5" i="12"/>
  <c r="M7" i="7"/>
  <c r="N6" i="7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23" i="12" s="1"/>
  <c r="L24" i="12" s="1"/>
  <c r="L16" i="12"/>
  <c r="N6" i="12"/>
  <c r="O5" i="12"/>
  <c r="N7" i="7"/>
  <c r="O6" i="7"/>
  <c r="M14" i="12"/>
  <c r="M10" i="12"/>
  <c r="M9" i="12"/>
  <c r="M8" i="12"/>
  <c r="M20" i="12"/>
  <c r="M21" i="12"/>
  <c r="M13" i="12"/>
  <c r="M15" i="12"/>
  <c r="M18" i="12"/>
  <c r="M19" i="12"/>
  <c r="M11" i="12"/>
  <c r="M7" i="12"/>
  <c r="M22" i="12" s="1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O18" i="12"/>
  <c r="O15" i="12"/>
  <c r="O13" i="12"/>
  <c r="O16" i="12"/>
  <c r="O14" i="12"/>
  <c r="O7" i="12"/>
  <c r="O11" i="12"/>
  <c r="O20" i="12"/>
  <c r="O9" i="12"/>
  <c r="O23" i="12" s="1"/>
  <c r="O24" i="12" s="1"/>
  <c r="O8" i="12"/>
  <c r="O10" i="12"/>
  <c r="O21" i="12"/>
  <c r="O19" i="12"/>
  <c r="O17" i="12"/>
  <c r="O12" i="12"/>
  <c r="Q6" i="12"/>
  <c r="R5" i="12"/>
  <c r="Q7" i="7"/>
  <c r="R6" i="7"/>
  <c r="P7" i="12"/>
  <c r="P23" i="12" s="1"/>
  <c r="P24" i="12" s="1"/>
  <c r="P13" i="12"/>
  <c r="P12" i="12"/>
  <c r="P22" i="12" s="1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22" i="12" s="1"/>
  <c r="R19" i="12"/>
  <c r="R17" i="12"/>
  <c r="U5" i="12"/>
  <c r="T6" i="12"/>
  <c r="T7" i="7"/>
  <c r="U6" i="7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21" i="12"/>
  <c r="T14" i="12"/>
  <c r="T12" i="12"/>
  <c r="T20" i="12"/>
  <c r="T9" i="12"/>
  <c r="T11" i="12"/>
  <c r="T15" i="12"/>
  <c r="T13" i="12"/>
  <c r="T8" i="12"/>
  <c r="T18" i="12"/>
  <c r="T7" i="12"/>
  <c r="T23" i="12" s="1"/>
  <c r="T24" i="12" s="1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23" i="12" s="1"/>
  <c r="W24" i="12" s="1"/>
  <c r="W13" i="12"/>
  <c r="Y6" i="12"/>
  <c r="Z5" i="12"/>
  <c r="Y7" i="7"/>
  <c r="Z6" i="7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23" i="12" s="1"/>
  <c r="X24" i="12" s="1"/>
  <c r="X16" i="12"/>
  <c r="Z6" i="12"/>
  <c r="AA5" i="12"/>
  <c r="Z7" i="7"/>
  <c r="AA6" i="7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B14" i="12"/>
  <c r="AB11" i="12"/>
  <c r="AB7" i="12"/>
  <c r="AB10" i="12"/>
  <c r="AB9" i="12"/>
  <c r="AB15" i="12"/>
  <c r="AB20" i="12"/>
  <c r="AB8" i="12"/>
  <c r="AB21" i="12"/>
  <c r="AB13" i="12"/>
  <c r="AB22" i="12" s="1"/>
  <c r="AB17" i="12"/>
  <c r="AB19" i="12"/>
  <c r="AB18" i="12"/>
  <c r="AB16" i="12"/>
  <c r="AB12" i="12"/>
  <c r="AB23" i="12" s="1"/>
  <c r="AB24" i="12" s="1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23" i="12" s="1"/>
  <c r="AD24" i="12" s="1"/>
  <c r="AD18" i="12"/>
  <c r="AG5" i="12"/>
  <c r="AF6" i="12"/>
  <c r="AF7" i="7"/>
  <c r="AG6" i="7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G11" i="12"/>
  <c r="AG7" i="12"/>
  <c r="AG23" i="12" s="1"/>
  <c r="AG24" i="12" s="1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22" i="12" s="1"/>
  <c r="AG18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22" i="12" s="1"/>
  <c r="AH11" i="12"/>
  <c r="AR20" i="11" l="1"/>
  <c r="AP20" i="11" s="1"/>
  <c r="P20" i="11" s="1"/>
  <c r="AS20" i="11"/>
  <c r="AQ20" i="11" s="1"/>
  <c r="Z23" i="12"/>
  <c r="Z24" i="12" s="1"/>
  <c r="AS7" i="11"/>
  <c r="AQ7" i="11" s="1"/>
  <c r="D11" i="11"/>
  <c r="AR11" i="11"/>
  <c r="AP11" i="11" s="1"/>
  <c r="Z11" i="11" s="1"/>
  <c r="Z22" i="12"/>
  <c r="AS25" i="11"/>
  <c r="AQ25" i="11" s="1"/>
  <c r="W22" i="12"/>
  <c r="D22" i="11"/>
  <c r="U23" i="12"/>
  <c r="U24" i="12" s="1"/>
  <c r="S22" i="12"/>
  <c r="S23" i="12"/>
  <c r="S24" i="12" s="1"/>
  <c r="Q23" i="12"/>
  <c r="Q24" i="12" s="1"/>
  <c r="M23" i="12"/>
  <c r="M24" i="12" s="1"/>
  <c r="N22" i="12"/>
  <c r="L22" i="12"/>
  <c r="K22" i="12"/>
  <c r="AS14" i="11"/>
  <c r="AQ14" i="11" s="1"/>
  <c r="J22" i="12"/>
  <c r="D21" i="11"/>
  <c r="D14" i="11"/>
  <c r="D19" i="11"/>
  <c r="AS21" i="11"/>
  <c r="AQ21" i="11" s="1"/>
  <c r="AR25" i="11"/>
  <c r="AP25" i="11" s="1"/>
  <c r="AB25" i="11" s="1"/>
  <c r="AR13" i="11"/>
  <c r="AP13" i="11" s="1"/>
  <c r="I13" i="11" s="1"/>
  <c r="D23" i="12"/>
  <c r="D24" i="12" s="1"/>
  <c r="AS13" i="11"/>
  <c r="AQ13" i="11" s="1"/>
  <c r="K14" i="11"/>
  <c r="AE14" i="11"/>
  <c r="AA22" i="12"/>
  <c r="AR22" i="11"/>
  <c r="AP22" i="11" s="1"/>
  <c r="AB22" i="11" s="1"/>
  <c r="R23" i="12"/>
  <c r="R24" i="12" s="1"/>
  <c r="O22" i="12"/>
  <c r="N23" i="12"/>
  <c r="N24" i="12" s="1"/>
  <c r="G23" i="12"/>
  <c r="G24" i="12" s="1"/>
  <c r="AR18" i="11"/>
  <c r="AP18" i="11" s="1"/>
  <c r="Z18" i="11" s="1"/>
  <c r="AR19" i="11"/>
  <c r="AP19" i="11" s="1"/>
  <c r="AH23" i="12"/>
  <c r="AH24" i="12" s="1"/>
  <c r="AE23" i="12"/>
  <c r="AE24" i="12" s="1"/>
  <c r="T22" i="12"/>
  <c r="E23" i="12"/>
  <c r="E24" i="12" s="1"/>
  <c r="AS18" i="11"/>
  <c r="AQ18" i="11" s="1"/>
  <c r="AR6" i="11"/>
  <c r="AP6" i="11" s="1"/>
  <c r="E6" i="11" s="1"/>
  <c r="D22" i="12"/>
  <c r="U22" i="12"/>
  <c r="Q22" i="12"/>
  <c r="AF22" i="12"/>
  <c r="Y23" i="12"/>
  <c r="Y24" i="12" s="1"/>
  <c r="D26" i="11"/>
  <c r="D23" i="11"/>
  <c r="AI7" i="11"/>
  <c r="AJ14" i="11"/>
  <c r="T21" i="11"/>
  <c r="AR26" i="11"/>
  <c r="AP26" i="11" s="1"/>
  <c r="M26" i="11" s="1"/>
  <c r="AR10" i="11"/>
  <c r="AP10" i="11" s="1"/>
  <c r="AA10" i="11" s="1"/>
  <c r="V7" i="11"/>
  <c r="G14" i="11"/>
  <c r="S14" i="11"/>
  <c r="AF14" i="11"/>
  <c r="D10" i="11"/>
  <c r="AJ7" i="11"/>
  <c r="N14" i="11"/>
  <c r="I14" i="11"/>
  <c r="D6" i="11"/>
  <c r="AF23" i="12"/>
  <c r="AF24" i="12" s="1"/>
  <c r="AD7" i="11"/>
  <c r="AC7" i="11"/>
  <c r="AG14" i="11"/>
  <c r="V14" i="11"/>
  <c r="AE22" i="12"/>
  <c r="AA23" i="12"/>
  <c r="AA24" i="12" s="1"/>
  <c r="Y22" i="12"/>
  <c r="E11" i="11"/>
  <c r="AB11" i="11"/>
  <c r="V23" i="12"/>
  <c r="V24" i="12" s="1"/>
  <c r="AF11" i="11"/>
  <c r="V22" i="12"/>
  <c r="AJ20" i="11"/>
  <c r="M20" i="11"/>
  <c r="S20" i="11"/>
  <c r="Y20" i="11"/>
  <c r="AE20" i="11"/>
  <c r="AK20" i="11"/>
  <c r="AA20" i="11"/>
  <c r="Z20" i="11"/>
  <c r="H20" i="11"/>
  <c r="AL20" i="11"/>
  <c r="I20" i="11"/>
  <c r="O20" i="11"/>
  <c r="AD20" i="11"/>
  <c r="AM20" i="11"/>
  <c r="J20" i="11"/>
  <c r="L20" i="11"/>
  <c r="V20" i="11"/>
  <c r="X20" i="11"/>
  <c r="E20" i="11"/>
  <c r="K20" i="11"/>
  <c r="W20" i="11"/>
  <c r="AC20" i="11"/>
  <c r="AI20" i="11"/>
  <c r="F20" i="11"/>
  <c r="R20" i="11"/>
  <c r="N20" i="11"/>
  <c r="Q20" i="11"/>
  <c r="AC17" i="11"/>
  <c r="AJ17" i="11"/>
  <c r="AM17" i="11"/>
  <c r="G17" i="11"/>
  <c r="F17" i="11"/>
  <c r="Q17" i="11"/>
  <c r="X17" i="11"/>
  <c r="AA17" i="11"/>
  <c r="AH17" i="11"/>
  <c r="N17" i="11"/>
  <c r="M17" i="11"/>
  <c r="T17" i="11"/>
  <c r="W17" i="11"/>
  <c r="R17" i="11"/>
  <c r="AD17" i="11"/>
  <c r="AG17" i="11"/>
  <c r="AN17" i="11"/>
  <c r="H17" i="11"/>
  <c r="K17" i="11"/>
  <c r="V17" i="11"/>
  <c r="Z12" i="11"/>
  <c r="O12" i="11"/>
  <c r="Q12" i="11"/>
  <c r="AA12" i="11"/>
  <c r="T12" i="11"/>
  <c r="M12" i="11"/>
  <c r="U12" i="11"/>
  <c r="AN12" i="11"/>
  <c r="H12" i="11"/>
  <c r="AI12" i="11"/>
  <c r="E22" i="12"/>
  <c r="R7" i="11"/>
  <c r="T7" i="11"/>
  <c r="R14" i="11"/>
  <c r="AC14" i="11"/>
  <c r="AM14" i="11"/>
  <c r="AH14" i="11"/>
  <c r="AD14" i="11"/>
  <c r="E14" i="11"/>
  <c r="O14" i="11"/>
  <c r="Y14" i="11"/>
  <c r="P14" i="11"/>
  <c r="D17" i="11"/>
  <c r="D12" i="11"/>
  <c r="AS12" i="11"/>
  <c r="AQ12" i="11" s="1"/>
  <c r="AR23" i="11"/>
  <c r="AP23" i="11" s="1"/>
  <c r="AS17" i="11"/>
  <c r="AQ17" i="11" s="1"/>
  <c r="M14" i="11"/>
  <c r="T14" i="11"/>
  <c r="Z14" i="11"/>
  <c r="L14" i="11"/>
  <c r="H14" i="11"/>
  <c r="U14" i="11"/>
  <c r="X14" i="11"/>
  <c r="AL14" i="11"/>
  <c r="AA14" i="11"/>
  <c r="AM7" i="11"/>
  <c r="M7" i="11"/>
  <c r="J14" i="11"/>
  <c r="AN14" i="11"/>
  <c r="AI14" i="11"/>
  <c r="Q14" i="11"/>
  <c r="AB14" i="11"/>
  <c r="AK14" i="11"/>
  <c r="W14" i="11"/>
  <c r="F14" i="11"/>
  <c r="AF21" i="11"/>
  <c r="P21" i="11"/>
  <c r="AI21" i="11"/>
  <c r="S21" i="11"/>
  <c r="AL21" i="11"/>
  <c r="V21" i="11"/>
  <c r="F21" i="11"/>
  <c r="Y21" i="11"/>
  <c r="AG21" i="11"/>
  <c r="AB21" i="11"/>
  <c r="L21" i="11"/>
  <c r="AE21" i="11"/>
  <c r="O21" i="11"/>
  <c r="AH21" i="11"/>
  <c r="R21" i="11"/>
  <c r="AC21" i="11"/>
  <c r="I21" i="11"/>
  <c r="Q21" i="11"/>
  <c r="AN21" i="11"/>
  <c r="X21" i="11"/>
  <c r="H21" i="11"/>
  <c r="AA21" i="11"/>
  <c r="K21" i="11"/>
  <c r="AD21" i="11"/>
  <c r="N21" i="11"/>
  <c r="M21" i="11"/>
  <c r="AK21" i="11"/>
  <c r="AR9" i="11"/>
  <c r="AP9" i="11" s="1"/>
  <c r="AS9" i="11"/>
  <c r="AQ9" i="11" s="1"/>
  <c r="D9" i="1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D24" i="11"/>
  <c r="AR15" i="11"/>
  <c r="AP15" i="11" s="1"/>
  <c r="AS15" i="11"/>
  <c r="AQ15" i="11" s="1"/>
  <c r="AR27" i="11"/>
  <c r="AP27" i="11" s="1"/>
  <c r="D27" i="11"/>
  <c r="AS27" i="11"/>
  <c r="AQ27" i="11" s="1"/>
  <c r="AH12" i="11"/>
  <c r="X12" i="11"/>
  <c r="S12" i="11"/>
  <c r="AC12" i="11"/>
  <c r="AG12" i="11"/>
  <c r="AM12" i="11"/>
  <c r="AK12" i="11"/>
  <c r="J12" i="11"/>
  <c r="AJ12" i="11"/>
  <c r="O7" i="11"/>
  <c r="Z7" i="11"/>
  <c r="AL7" i="11"/>
  <c r="K7" i="11"/>
  <c r="H7" i="11"/>
  <c r="X7" i="11"/>
  <c r="AN7" i="11"/>
  <c r="Q7" i="11"/>
  <c r="AG7" i="11"/>
  <c r="E21" i="11"/>
  <c r="G21" i="11"/>
  <c r="AJ21" i="11"/>
  <c r="D15" i="11"/>
  <c r="I12" i="11"/>
  <c r="L12" i="11"/>
  <c r="AB12" i="11"/>
  <c r="V12" i="11"/>
  <c r="P12" i="11"/>
  <c r="R12" i="11"/>
  <c r="AF12" i="11"/>
  <c r="AE12" i="11"/>
  <c r="AL12" i="11"/>
  <c r="AE7" i="11"/>
  <c r="AH7" i="11"/>
  <c r="G7" i="11"/>
  <c r="S7" i="11"/>
  <c r="L7" i="11"/>
  <c r="AB7" i="11"/>
  <c r="E7" i="11"/>
  <c r="U7" i="11"/>
  <c r="AK7" i="11"/>
  <c r="U21" i="11"/>
  <c r="W21" i="11"/>
  <c r="N12" i="11"/>
  <c r="F12" i="11"/>
  <c r="Y12" i="11"/>
  <c r="G12" i="11"/>
  <c r="W12" i="11"/>
  <c r="AD12" i="11"/>
  <c r="E12" i="11"/>
  <c r="K12" i="11"/>
  <c r="N7" i="11"/>
  <c r="J7" i="11"/>
  <c r="F7" i="11"/>
  <c r="W7" i="11"/>
  <c r="AA7" i="11"/>
  <c r="P7" i="11"/>
  <c r="AF7" i="11"/>
  <c r="I7" i="11"/>
  <c r="J21" i="11"/>
  <c r="AM21" i="11"/>
  <c r="Y17" i="11"/>
  <c r="I17" i="11"/>
  <c r="AF17" i="11"/>
  <c r="P17" i="11"/>
  <c r="AI17" i="11"/>
  <c r="S17" i="11"/>
  <c r="Z17" i="11"/>
  <c r="AL17" i="11"/>
  <c r="AK17" i="11"/>
  <c r="U17" i="11"/>
  <c r="E17" i="11"/>
  <c r="AB17" i="11"/>
  <c r="L17" i="11"/>
  <c r="AE17" i="11"/>
  <c r="O17" i="11"/>
  <c r="J17" i="11"/>
  <c r="AN20" i="11" l="1"/>
  <c r="AF20" i="11"/>
  <c r="AG20" i="11"/>
  <c r="T20" i="11"/>
  <c r="G20" i="11"/>
  <c r="AB20" i="11"/>
  <c r="AH20" i="11"/>
  <c r="U20" i="11"/>
  <c r="J11" i="11"/>
  <c r="AC11" i="11"/>
  <c r="AL11" i="11"/>
  <c r="P11" i="11"/>
  <c r="S11" i="11"/>
  <c r="L11" i="11"/>
  <c r="M11" i="11"/>
  <c r="V11" i="11"/>
  <c r="AH11" i="11"/>
  <c r="AE11" i="11"/>
  <c r="AD11" i="11"/>
  <c r="AN11" i="11"/>
  <c r="AA11" i="11"/>
  <c r="AM11" i="11"/>
  <c r="N11" i="11"/>
  <c r="AJ11" i="11"/>
  <c r="F11" i="11"/>
  <c r="R11" i="11"/>
  <c r="X11" i="11"/>
  <c r="Y11" i="11"/>
  <c r="AK11" i="11"/>
  <c r="W11" i="11"/>
  <c r="AI11" i="11"/>
  <c r="I11" i="11"/>
  <c r="U11" i="11"/>
  <c r="AG11" i="11"/>
  <c r="K11" i="11"/>
  <c r="G11" i="11"/>
  <c r="H11" i="11"/>
  <c r="T11" i="11"/>
  <c r="O11" i="11"/>
  <c r="Q11" i="11"/>
  <c r="P13" i="11"/>
  <c r="P25" i="11"/>
  <c r="L25" i="11"/>
  <c r="AM25" i="11"/>
  <c r="AE25" i="11"/>
  <c r="W25" i="11"/>
  <c r="AI18" i="11"/>
  <c r="AI25" i="11"/>
  <c r="S6" i="11"/>
  <c r="U18" i="11"/>
  <c r="R18" i="11"/>
  <c r="R6" i="11"/>
  <c r="W18" i="11"/>
  <c r="M13" i="11"/>
  <c r="AM13" i="11"/>
  <c r="AH6" i="11"/>
  <c r="AG18" i="11"/>
  <c r="AI13" i="11"/>
  <c r="AJ25" i="11"/>
  <c r="AK10" i="11"/>
  <c r="Y22" i="11"/>
  <c r="AA22" i="11"/>
  <c r="Z22" i="11"/>
  <c r="M22" i="11"/>
  <c r="G13" i="11"/>
  <c r="V13" i="11"/>
  <c r="AH13" i="11"/>
  <c r="AE13" i="11"/>
  <c r="U13" i="11"/>
  <c r="R13" i="11"/>
  <c r="I22" i="11"/>
  <c r="AE22" i="11"/>
  <c r="H22" i="11"/>
  <c r="J22" i="11"/>
  <c r="X22" i="11"/>
  <c r="AB13" i="11"/>
  <c r="Q22" i="11"/>
  <c r="AF22" i="11"/>
  <c r="F22" i="11"/>
  <c r="V22" i="11"/>
  <c r="AK22" i="11"/>
  <c r="S13" i="11"/>
  <c r="J13" i="11"/>
  <c r="G22" i="11"/>
  <c r="AL22" i="11"/>
  <c r="U22" i="11"/>
  <c r="AI22" i="11"/>
  <c r="P6" i="11"/>
  <c r="J18" i="11"/>
  <c r="AN25" i="11"/>
  <c r="I6" i="11"/>
  <c r="H6" i="11"/>
  <c r="AM18" i="11"/>
  <c r="AJ18" i="11"/>
  <c r="U25" i="11"/>
  <c r="S25" i="11"/>
  <c r="AF18" i="11"/>
  <c r="AD25" i="11"/>
  <c r="AI6" i="11"/>
  <c r="V18" i="11"/>
  <c r="Q25" i="11"/>
  <c r="AF25" i="11"/>
  <c r="Y6" i="11"/>
  <c r="R10" i="11"/>
  <c r="AI10" i="11"/>
  <c r="Z10" i="11"/>
  <c r="AL10" i="11"/>
  <c r="F25" i="11"/>
  <c r="AG25" i="11"/>
  <c r="I25" i="11"/>
  <c r="E10" i="11"/>
  <c r="AG10" i="11"/>
  <c r="Y10" i="11"/>
  <c r="M25" i="11"/>
  <c r="K25" i="11"/>
  <c r="K6" i="11"/>
  <c r="W10" i="11"/>
  <c r="P10" i="11"/>
  <c r="AL26" i="11"/>
  <c r="M10" i="11"/>
  <c r="G10" i="11"/>
  <c r="W6" i="11"/>
  <c r="AK18" i="11"/>
  <c r="Y25" i="11"/>
  <c r="AL25" i="11"/>
  <c r="AN10" i="11"/>
  <c r="X10" i="11"/>
  <c r="K10" i="11"/>
  <c r="W13" i="11"/>
  <c r="AK13" i="11"/>
  <c r="AF13" i="11"/>
  <c r="N26" i="11"/>
  <c r="AB6" i="11"/>
  <c r="O25" i="11"/>
  <c r="G18" i="11"/>
  <c r="AA18" i="11"/>
  <c r="AN13" i="11"/>
  <c r="X25" i="11"/>
  <c r="N13" i="11"/>
  <c r="G25" i="11"/>
  <c r="Y13" i="11"/>
  <c r="AC13" i="11"/>
  <c r="AC25" i="11"/>
  <c r="V25" i="11"/>
  <c r="AG6" i="11"/>
  <c r="AD26" i="11"/>
  <c r="W26" i="11"/>
  <c r="Y26" i="11"/>
  <c r="N22" i="11"/>
  <c r="AF26" i="11"/>
  <c r="T6" i="11"/>
  <c r="AH25" i="11"/>
  <c r="AH18" i="11"/>
  <c r="H13" i="11"/>
  <c r="H25" i="11"/>
  <c r="E13" i="11"/>
  <c r="Z25" i="11"/>
  <c r="AD13" i="11"/>
  <c r="F13" i="11"/>
  <c r="F18" i="11"/>
  <c r="AM26" i="11"/>
  <c r="S26" i="11"/>
  <c r="V26" i="11"/>
  <c r="O22" i="11"/>
  <c r="AG22" i="11"/>
  <c r="AC22" i="11"/>
  <c r="AH26" i="11"/>
  <c r="AA26" i="11"/>
  <c r="Q13" i="11"/>
  <c r="E26" i="11"/>
  <c r="G26" i="11"/>
  <c r="K18" i="11"/>
  <c r="AN6" i="11"/>
  <c r="T13" i="11"/>
  <c r="R25" i="11"/>
  <c r="H18" i="11"/>
  <c r="Y18" i="11"/>
  <c r="AA13" i="11"/>
  <c r="AA25" i="11"/>
  <c r="J25" i="11"/>
  <c r="O13" i="11"/>
  <c r="AL13" i="11"/>
  <c r="O6" i="11"/>
  <c r="J26" i="11"/>
  <c r="F26" i="11"/>
  <c r="AB26" i="11"/>
  <c r="K13" i="11"/>
  <c r="H26" i="11"/>
  <c r="AE26" i="11"/>
  <c r="G6" i="11"/>
  <c r="AL6" i="11"/>
  <c r="AG13" i="11"/>
  <c r="E25" i="11"/>
  <c r="AL18" i="11"/>
  <c r="N18" i="11"/>
  <c r="N25" i="11"/>
  <c r="AJ13" i="11"/>
  <c r="T25" i="11"/>
  <c r="L13" i="11"/>
  <c r="Z13" i="11"/>
  <c r="AK25" i="11"/>
  <c r="AA6" i="11"/>
  <c r="R26" i="11"/>
  <c r="AK26" i="11"/>
  <c r="X13" i="11"/>
  <c r="AC6" i="11"/>
  <c r="AF6" i="11"/>
  <c r="AD18" i="11"/>
  <c r="Q6" i="11"/>
  <c r="N6" i="11"/>
  <c r="S22" i="11"/>
  <c r="P22" i="11"/>
  <c r="AJ22" i="11"/>
  <c r="E22" i="11"/>
  <c r="AM22" i="11"/>
  <c r="T22" i="11"/>
  <c r="AE6" i="11"/>
  <c r="Z6" i="11"/>
  <c r="AJ6" i="11"/>
  <c r="L18" i="11"/>
  <c r="E18" i="11"/>
  <c r="AE18" i="11"/>
  <c r="X18" i="11"/>
  <c r="P18" i="11"/>
  <c r="M6" i="11"/>
  <c r="L6" i="11"/>
  <c r="V6" i="11"/>
  <c r="AB18" i="11"/>
  <c r="AD19" i="11"/>
  <c r="AG19" i="11"/>
  <c r="AN19" i="11"/>
  <c r="H19" i="11"/>
  <c r="AM19" i="11"/>
  <c r="Z19" i="11"/>
  <c r="AC19" i="11"/>
  <c r="AJ19" i="11"/>
  <c r="AI19" i="11"/>
  <c r="W19" i="11"/>
  <c r="V19" i="11"/>
  <c r="Y19" i="11"/>
  <c r="AF19" i="11"/>
  <c r="S19" i="11"/>
  <c r="R19" i="11"/>
  <c r="U19" i="11"/>
  <c r="AB19" i="11"/>
  <c r="AA19" i="11"/>
  <c r="N19" i="11"/>
  <c r="Q19" i="11"/>
  <c r="X19" i="11"/>
  <c r="AE19" i="11"/>
  <c r="J19" i="11"/>
  <c r="M19" i="11"/>
  <c r="T19" i="11"/>
  <c r="O19" i="11"/>
  <c r="AL19" i="11"/>
  <c r="F19" i="11"/>
  <c r="I19" i="11"/>
  <c r="P19" i="11"/>
  <c r="K19" i="11"/>
  <c r="AH19" i="11"/>
  <c r="AK19" i="11"/>
  <c r="E19" i="11"/>
  <c r="L19" i="11"/>
  <c r="G19" i="11"/>
  <c r="AD6" i="11"/>
  <c r="X6" i="11"/>
  <c r="M18" i="11"/>
  <c r="I18" i="11"/>
  <c r="O18" i="11"/>
  <c r="F6" i="11"/>
  <c r="AM6" i="11"/>
  <c r="L10" i="11"/>
  <c r="AH10" i="11"/>
  <c r="AJ10" i="11"/>
  <c r="AJ26" i="11"/>
  <c r="AC26" i="11"/>
  <c r="AG26" i="11"/>
  <c r="K22" i="11"/>
  <c r="AD22" i="11"/>
  <c r="AK6" i="11"/>
  <c r="J6" i="11"/>
  <c r="Q18" i="11"/>
  <c r="AC18" i="11"/>
  <c r="S18" i="11"/>
  <c r="AN18" i="11"/>
  <c r="U6" i="11"/>
  <c r="T18" i="11"/>
  <c r="AM10" i="11"/>
  <c r="AI26" i="11"/>
  <c r="I26" i="11"/>
  <c r="L22" i="11"/>
  <c r="W22" i="11"/>
  <c r="AN22" i="11"/>
  <c r="R22" i="11"/>
  <c r="AH22" i="11"/>
  <c r="H10" i="11"/>
  <c r="AD10" i="11"/>
  <c r="J10" i="11"/>
  <c r="AB10" i="11"/>
  <c r="V10" i="11"/>
  <c r="AF10" i="11"/>
  <c r="N10" i="11"/>
  <c r="AC10" i="11"/>
  <c r="U10" i="11"/>
  <c r="T10" i="11"/>
  <c r="AE10" i="11"/>
  <c r="F10" i="11"/>
  <c r="S10" i="11"/>
  <c r="O10" i="11"/>
  <c r="Q10" i="11"/>
  <c r="I10" i="11"/>
  <c r="X26" i="11"/>
  <c r="O26" i="11"/>
  <c r="Z26" i="11"/>
  <c r="T26" i="11"/>
  <c r="Q26" i="11"/>
  <c r="P26" i="11"/>
  <c r="U26" i="11"/>
  <c r="L26" i="11"/>
  <c r="K26" i="11"/>
  <c r="AN26" i="11"/>
  <c r="Z23" i="11"/>
  <c r="J23" i="11"/>
  <c r="AC23" i="11"/>
  <c r="M23" i="11"/>
  <c r="AJ23" i="11"/>
  <c r="T23" i="11"/>
  <c r="AM23" i="11"/>
  <c r="AI23" i="11"/>
  <c r="K23" i="11"/>
  <c r="AL23" i="11"/>
  <c r="V23" i="11"/>
  <c r="F23" i="11"/>
  <c r="Y23" i="11"/>
  <c r="I23" i="11"/>
  <c r="AF23" i="11"/>
  <c r="P23" i="11"/>
  <c r="W23" i="11"/>
  <c r="S23" i="11"/>
  <c r="AH23" i="11"/>
  <c r="R23" i="11"/>
  <c r="AK23" i="11"/>
  <c r="U23" i="11"/>
  <c r="E23" i="11"/>
  <c r="AB23" i="11"/>
  <c r="L23" i="11"/>
  <c r="G23" i="11"/>
  <c r="AE23" i="11"/>
  <c r="AD23" i="11"/>
  <c r="N23" i="11"/>
  <c r="AG23" i="11"/>
  <c r="Q23" i="11"/>
  <c r="AN23" i="11"/>
  <c r="X23" i="11"/>
  <c r="H23" i="11"/>
  <c r="O23" i="11"/>
  <c r="AA23" i="11"/>
  <c r="Y27" i="11"/>
  <c r="I27" i="11"/>
  <c r="AF27" i="11"/>
  <c r="P27" i="11"/>
  <c r="AI27" i="11"/>
  <c r="S27" i="11"/>
  <c r="Z27" i="11"/>
  <c r="V27" i="11"/>
  <c r="AD27" i="11"/>
  <c r="AK27" i="11"/>
  <c r="U27" i="11"/>
  <c r="E27" i="11"/>
  <c r="AB27" i="11"/>
  <c r="L27" i="11"/>
  <c r="AE27" i="11"/>
  <c r="O27" i="11"/>
  <c r="J27" i="11"/>
  <c r="F27" i="11"/>
  <c r="AG27" i="11"/>
  <c r="Q27" i="11"/>
  <c r="AN27" i="11"/>
  <c r="X27" i="11"/>
  <c r="H27" i="11"/>
  <c r="AA27" i="11"/>
  <c r="K27" i="11"/>
  <c r="AH27" i="11"/>
  <c r="R27" i="11"/>
  <c r="AC27" i="11"/>
  <c r="M27" i="11"/>
  <c r="AJ27" i="11"/>
  <c r="T27" i="11"/>
  <c r="AM27" i="11"/>
  <c r="W27" i="11"/>
  <c r="G27" i="11"/>
  <c r="AL27" i="11"/>
  <c r="N27" i="11"/>
  <c r="AA24" i="11"/>
  <c r="AG24" i="11"/>
  <c r="W24" i="11"/>
  <c r="AC24" i="11"/>
  <c r="S24" i="11"/>
  <c r="Y24" i="11"/>
  <c r="AH24" i="11"/>
  <c r="R24" i="11"/>
  <c r="AK24" i="11"/>
  <c r="AF24" i="11"/>
  <c r="K24" i="11"/>
  <c r="Q24" i="11"/>
  <c r="G24" i="11"/>
  <c r="M24" i="11"/>
  <c r="AL24" i="11"/>
  <c r="I24" i="11"/>
  <c r="E24" i="11"/>
  <c r="U24" i="11"/>
  <c r="AB24" i="11"/>
  <c r="AD24" i="11"/>
  <c r="P24" i="11"/>
  <c r="Z24" i="11"/>
  <c r="T24" i="11"/>
  <c r="V24" i="11"/>
  <c r="AJ24" i="11"/>
  <c r="AN24" i="11"/>
  <c r="X24" i="11"/>
  <c r="L24" i="11"/>
  <c r="N24" i="11"/>
  <c r="AM24" i="11"/>
  <c r="J24" i="11"/>
  <c r="AI24" i="11"/>
  <c r="F24" i="11"/>
  <c r="H24" i="11"/>
  <c r="O24" i="11"/>
  <c r="AE24" i="11"/>
  <c r="AM8" i="11"/>
  <c r="AH8" i="11"/>
  <c r="E8" i="11"/>
  <c r="AL8" i="11"/>
  <c r="Z8" i="11"/>
  <c r="AD8" i="11"/>
  <c r="J8" i="11"/>
  <c r="AI8" i="11"/>
  <c r="AC8" i="11"/>
  <c r="AJ8" i="11"/>
  <c r="S8" i="11"/>
  <c r="AB8" i="11"/>
  <c r="U8" i="11"/>
  <c r="H8" i="11"/>
  <c r="AK8" i="11"/>
  <c r="M8" i="11"/>
  <c r="AA8" i="11"/>
  <c r="Q8" i="11"/>
  <c r="W8" i="11"/>
  <c r="O8" i="11"/>
  <c r="T8" i="11"/>
  <c r="Y8" i="11"/>
  <c r="X8" i="11"/>
  <c r="F8" i="11"/>
  <c r="AE8" i="11"/>
  <c r="N8" i="11"/>
  <c r="P8" i="11"/>
  <c r="G8" i="11"/>
  <c r="K8" i="11"/>
  <c r="AN8" i="11"/>
  <c r="R8" i="11"/>
  <c r="I8" i="11"/>
  <c r="L8" i="11"/>
  <c r="AG8" i="11"/>
  <c r="V8" i="11"/>
  <c r="AF8" i="11"/>
  <c r="AA15" i="11"/>
  <c r="K15" i="11"/>
  <c r="AD15" i="11"/>
  <c r="AG15" i="11"/>
  <c r="AF15" i="11"/>
  <c r="X15" i="11"/>
  <c r="L15" i="11"/>
  <c r="E15" i="11"/>
  <c r="I15" i="11"/>
  <c r="AM15" i="11"/>
  <c r="W15" i="11"/>
  <c r="G15" i="11"/>
  <c r="Z15" i="11"/>
  <c r="AC15" i="11"/>
  <c r="R15" i="11"/>
  <c r="J15" i="11"/>
  <c r="F15" i="11"/>
  <c r="T15" i="11"/>
  <c r="O15" i="11"/>
  <c r="AK15" i="11"/>
  <c r="H15" i="11"/>
  <c r="P15" i="11"/>
  <c r="AI15" i="11"/>
  <c r="AL15" i="11"/>
  <c r="Y15" i="11"/>
  <c r="AB15" i="11"/>
  <c r="AJ15" i="11"/>
  <c r="AE15" i="11"/>
  <c r="AH15" i="11"/>
  <c r="U15" i="11"/>
  <c r="Q15" i="11"/>
  <c r="N15" i="11"/>
  <c r="S15" i="11"/>
  <c r="V15" i="11"/>
  <c r="M15" i="11"/>
  <c r="AN15" i="11"/>
  <c r="O16" i="11"/>
  <c r="U16" i="11"/>
  <c r="AA16" i="11"/>
  <c r="AG16" i="11"/>
  <c r="AM16" i="11"/>
  <c r="J16" i="11"/>
  <c r="AI16" i="11"/>
  <c r="H16" i="11"/>
  <c r="V16" i="11"/>
  <c r="AB16" i="11"/>
  <c r="AH16" i="11"/>
  <c r="E16" i="11"/>
  <c r="K16" i="11"/>
  <c r="Q16" i="11"/>
  <c r="W16" i="11"/>
  <c r="AC16" i="11"/>
  <c r="F16" i="11"/>
  <c r="AL16" i="11"/>
  <c r="AE16" i="11"/>
  <c r="T16" i="11"/>
  <c r="AJ16" i="11"/>
  <c r="X16" i="11"/>
  <c r="AN16" i="11"/>
  <c r="R16" i="11"/>
  <c r="AD16" i="11"/>
  <c r="G16" i="11"/>
  <c r="S16" i="11"/>
  <c r="AK16" i="11"/>
  <c r="N16" i="11"/>
  <c r="Z16" i="11"/>
  <c r="Y16" i="11"/>
  <c r="L16" i="11"/>
  <c r="P16" i="11"/>
  <c r="AF16" i="11"/>
  <c r="M16" i="11"/>
  <c r="I16" i="11"/>
  <c r="Y9" i="11"/>
  <c r="I9" i="11"/>
  <c r="AF9" i="11"/>
  <c r="P9" i="11"/>
  <c r="AE9" i="11"/>
  <c r="AI9" i="11"/>
  <c r="AL9" i="11"/>
  <c r="F9" i="11"/>
  <c r="R9" i="11"/>
  <c r="AK9" i="11"/>
  <c r="U9" i="11"/>
  <c r="E9" i="11"/>
  <c r="AB9" i="11"/>
  <c r="L9" i="11"/>
  <c r="W9" i="11"/>
  <c r="K9" i="11"/>
  <c r="AD9" i="11"/>
  <c r="AA9" i="11"/>
  <c r="AG9" i="11"/>
  <c r="Q9" i="11"/>
  <c r="AN9" i="11"/>
  <c r="X9" i="11"/>
  <c r="H9" i="11"/>
  <c r="O9" i="11"/>
  <c r="Z9" i="11"/>
  <c r="V9" i="11"/>
  <c r="S9" i="11"/>
  <c r="AC9" i="11"/>
  <c r="M9" i="11"/>
  <c r="AJ9" i="11"/>
  <c r="T9" i="11"/>
  <c r="AM9" i="11"/>
  <c r="G9" i="11"/>
  <c r="J9" i="11"/>
  <c r="N9" i="11"/>
  <c r="AH9" i="11"/>
  <c r="U28" i="11" l="1"/>
  <c r="Z28" i="11"/>
  <c r="L28" i="11"/>
  <c r="AL28" i="11"/>
  <c r="J28" i="11"/>
  <c r="AB28" i="11"/>
  <c r="H28" i="11"/>
  <c r="AF28" i="11"/>
  <c r="N28" i="11"/>
  <c r="AG28" i="11"/>
  <c r="I28" i="11"/>
  <c r="F28" i="11"/>
  <c r="AJ28" i="11"/>
  <c r="V28" i="11"/>
  <c r="R28" i="11"/>
  <c r="P28" i="11"/>
  <c r="X28" i="11"/>
  <c r="W28" i="11"/>
  <c r="AK28" i="11"/>
  <c r="S28" i="11"/>
  <c r="E28" i="11"/>
  <c r="T28" i="11"/>
  <c r="G28" i="11"/>
  <c r="O28" i="11"/>
  <c r="AE28" i="11"/>
  <c r="AN28" i="11"/>
  <c r="Q28" i="11"/>
  <c r="AD28" i="11"/>
  <c r="AH28" i="11"/>
  <c r="K28" i="11"/>
  <c r="AA28" i="11"/>
  <c r="M28" i="11"/>
  <c r="AI28" i="11"/>
  <c r="Y28" i="11"/>
  <c r="AC28" i="11"/>
  <c r="AM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<sst xmlns="http://schemas.openxmlformats.org/spreadsheetml/2006/main" count="689" uniqueCount="128">
  <si>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</si>
  <si>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</si>
  <si>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</si>
  <si>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</si>
  <si>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</si>
  <si>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</si>
  <si>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</si>
  <si>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</si>
  <si>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</si>
  <si>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</si>
  <si>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</si>
  <si>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</si>
  <si>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</si>
  <si>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</si>
  <si>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</si>
  <si>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</si>
  <si>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</si>
  <si>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</si>
  <si>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</si>
  <si>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</si>
  <si>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</si>
  <si>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</si>
  <si>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</si>
  <si>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</si>
  <si>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</si>
  <si>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</si>
  <si>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</si>
  <si>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</si>
  <si>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</si>
  <si>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</si>
  <si>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</si>
  <si>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</si>
  <si>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</si>
  <si>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</si>
  <si>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</si>
  <si>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</si>
  <si>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</si>
  <si>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</si>
  <si>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</si>
  <si>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</si>
  <si>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</si>
  <si>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</si>
  <si>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</si>
  <si>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</si>
  <si>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</si>
  <si>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</si>
  <si>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</si>
  <si>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</si>
  <si>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</si>
  <si>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</si>
  <si>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</si>
  <si>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</si>
  <si>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</si>
  <si>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</si>
  <si>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</si>
  <si>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</si>
  <si>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</si>
  <si>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</si>
  <si>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</si>
  <si>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</si>
  <si>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</si>
  <si>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</si>
  <si>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</si>
  <si>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</si>
  <si>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</si>
  <si>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</si>
  <si>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</si>
  <si>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</si>
  <si>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</si>
  <si>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</si>
  <si>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</si>
  <si>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</si>
  <si>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</si>
  <si>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</si>
  <si>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</si>
  <si>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</si>
  <si>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</si>
  <si>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</si>
  <si>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</si>
  <si>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</si>
  <si>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</si>
  <si>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</si>
  <si>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</si>
  <si>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</si>
  <si>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</si>
  <si>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</si>
  <si>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</si>
  <si>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</si>
  <si>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</si>
  <si>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</si>
  <si>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</si>
  <si>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</si>
  <si>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</si>
  <si>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</si>
  <si>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</si>
  <si>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</si>
  <si>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</si>
  <si>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</si>
  <si>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</si>
  <si>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</si>
  <si>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</si>
  <si>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</si>
  <si>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</si>
  <si>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</si>
  <si>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</si>
  <si>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</si>
  <si>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</si>
  <si>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</si>
  <si>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</si>
  <si>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</si>
  <si>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</si>
  <si>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</si>
  <si>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</si>
  <si>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</si>
  <si>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</si>
  <si>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</si>
  <si>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</si>
  <si>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</si>
  <si>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照明研修</t>
    <rPh sb="0" eb="4">
      <t>ショウメイ</t>
    </rPh>
    <phoneticPr fontId="2"/>
  </si>
  <si>
    <t>ラ・ポスト</t>
  </si>
  <si>
    <t>大阪ガーデンパレスホテル</t>
  </si>
  <si>
    <t>天王殿</t>
  </si>
  <si>
    <t>姫路</t>
    <rPh sb="0" eb="2">
      <t>ヒメジ</t>
    </rPh>
    <phoneticPr fontId="2"/>
  </si>
  <si>
    <t>ラ・ポスト</t>
    <phoneticPr fontId="2"/>
  </si>
  <si>
    <t>天王殿</t>
    <rPh sb="0" eb="1">
      <t>テンノ</t>
    </rPh>
    <phoneticPr fontId="2"/>
  </si>
  <si>
    <t>子供文化センター</t>
    <rPh sb="0" eb="4">
      <t>コドモ</t>
    </rPh>
    <phoneticPr fontId="2"/>
  </si>
  <si>
    <t>clocco</t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</si>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</sst>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6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6" sqref="C6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2020</v>
      </c>
      <c r="C4" s="57">
        <v>2</v>
      </c>
      <c r="D4" s="57">
        <v>1</v>
      </c>
      <c r="E4" s="58">
        <f>DATE(B4,C4,D4)</f>
        <v>43862</v>
      </c>
      <c r="F4" s="58">
        <f>DATE(B4,C4+1,D4-1)</f>
        <v>43890</v>
      </c>
      <c r="G4" s="59">
        <f>F4-E4+1</f>
        <v>29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U1" sqref="U1"/>
      <selection pane="bottomLeft" activeCell="A15" sqref="A15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2020年2月度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43862</v>
      </c>
      <c r="D6" s="92">
        <f>C6+1</f>
        <v>43863</v>
      </c>
      <c r="E6" s="92">
        <f t="shared" ref="E6:AG6" si="0">D6+1</f>
        <v>43864</v>
      </c>
      <c r="F6" s="92">
        <f t="shared" si="0"/>
        <v>43865</v>
      </c>
      <c r="G6" s="92">
        <f t="shared" si="0"/>
        <v>43866</v>
      </c>
      <c r="H6" s="92">
        <f t="shared" si="0"/>
        <v>43867</v>
      </c>
      <c r="I6" s="92">
        <f t="shared" si="0"/>
        <v>43868</v>
      </c>
      <c r="J6" s="92">
        <f t="shared" si="0"/>
        <v>43869</v>
      </c>
      <c r="K6" s="92">
        <f t="shared" si="0"/>
        <v>43870</v>
      </c>
      <c r="L6" s="92">
        <f t="shared" si="0"/>
        <v>43871</v>
      </c>
      <c r="M6" s="92">
        <f t="shared" si="0"/>
        <v>43872</v>
      </c>
      <c r="N6" s="92">
        <f t="shared" si="0"/>
        <v>43873</v>
      </c>
      <c r="O6" s="92">
        <f t="shared" si="0"/>
        <v>43874</v>
      </c>
      <c r="P6" s="92">
        <f t="shared" si="0"/>
        <v>43875</v>
      </c>
      <c r="Q6" s="92">
        <f t="shared" si="0"/>
        <v>43876</v>
      </c>
      <c r="R6" s="92">
        <f t="shared" si="0"/>
        <v>43877</v>
      </c>
      <c r="S6" s="92">
        <f t="shared" si="0"/>
        <v>43878</v>
      </c>
      <c r="T6" s="92">
        <f t="shared" si="0"/>
        <v>43879</v>
      </c>
      <c r="U6" s="92">
        <f t="shared" si="0"/>
        <v>43880</v>
      </c>
      <c r="V6" s="92">
        <f t="shared" si="0"/>
        <v>43881</v>
      </c>
      <c r="W6" s="92">
        <f t="shared" si="0"/>
        <v>43882</v>
      </c>
      <c r="X6" s="92">
        <f t="shared" si="0"/>
        <v>43883</v>
      </c>
      <c r="Y6" s="92">
        <f t="shared" si="0"/>
        <v>43884</v>
      </c>
      <c r="Z6" s="92">
        <f t="shared" si="0"/>
        <v>43885</v>
      </c>
      <c r="AA6" s="92">
        <f t="shared" si="0"/>
        <v>43886</v>
      </c>
      <c r="AB6" s="92">
        <f t="shared" si="0"/>
        <v>43887</v>
      </c>
      <c r="AC6" s="92">
        <f t="shared" si="0"/>
        <v>43888</v>
      </c>
      <c r="AD6" s="92">
        <f t="shared" si="0"/>
        <v>43889</v>
      </c>
      <c r="AE6" s="92">
        <f t="shared" si="0"/>
        <v>43890</v>
      </c>
      <c r="AF6" s="92">
        <f t="shared" si="0"/>
        <v>43891</v>
      </c>
      <c r="AG6" s="92">
        <f t="shared" si="0"/>
        <v>43892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土</v>
      </c>
      <c r="D7" s="112" t="str">
        <f t="shared" ref="D7:AG7" si="1">TEXT(D6,"aaa")</f>
        <v>日</v>
      </c>
      <c r="E7" s="112" t="str">
        <f t="shared" si="1"/>
        <v>月</v>
      </c>
      <c r="F7" s="112" t="str">
        <f t="shared" si="1"/>
        <v>火</v>
      </c>
      <c r="G7" s="112" t="str">
        <f t="shared" si="1"/>
        <v>水</v>
      </c>
      <c r="H7" s="112" t="str">
        <f t="shared" si="1"/>
        <v>木</v>
      </c>
      <c r="I7" s="112" t="str">
        <f t="shared" si="1"/>
        <v>金</v>
      </c>
      <c r="J7" s="112" t="str">
        <f t="shared" si="1"/>
        <v>土</v>
      </c>
      <c r="K7" s="112" t="str">
        <f t="shared" si="1"/>
        <v>日</v>
      </c>
      <c r="L7" s="112" t="str">
        <f t="shared" si="1"/>
        <v>月</v>
      </c>
      <c r="M7" s="112" t="str">
        <f t="shared" si="1"/>
        <v>火</v>
      </c>
      <c r="N7" s="112" t="str">
        <f t="shared" si="1"/>
        <v>水</v>
      </c>
      <c r="O7" s="112" t="str">
        <f t="shared" si="1"/>
        <v>木</v>
      </c>
      <c r="P7" s="112" t="str">
        <f t="shared" si="1"/>
        <v>金</v>
      </c>
      <c r="Q7" s="112" t="str">
        <f t="shared" si="1"/>
        <v>土</v>
      </c>
      <c r="R7" s="112" t="str">
        <f t="shared" si="1"/>
        <v>日</v>
      </c>
      <c r="S7" s="112" t="str">
        <f t="shared" si="1"/>
        <v>月</v>
      </c>
      <c r="T7" s="112" t="str">
        <f t="shared" si="1"/>
        <v>火</v>
      </c>
      <c r="U7" s="112" t="str">
        <f t="shared" si="1"/>
        <v>水</v>
      </c>
      <c r="V7" s="112" t="str">
        <f t="shared" si="1"/>
        <v>木</v>
      </c>
      <c r="W7" s="112" t="str">
        <f t="shared" si="1"/>
        <v>金</v>
      </c>
      <c r="X7" s="112" t="str">
        <f t="shared" si="1"/>
        <v>土</v>
      </c>
      <c r="Y7" s="112" t="str">
        <f t="shared" si="1"/>
        <v>日</v>
      </c>
      <c r="Z7" s="112" t="str">
        <f t="shared" si="1"/>
        <v>月</v>
      </c>
      <c r="AA7" s="112" t="str">
        <f t="shared" si="1"/>
        <v>火</v>
      </c>
      <c r="AB7" s="112" t="str">
        <f t="shared" si="1"/>
        <v>水</v>
      </c>
      <c r="AC7" s="112" t="str">
        <f t="shared" si="1"/>
        <v>木</v>
      </c>
      <c r="AD7" s="112" t="str">
        <f t="shared" si="1"/>
        <v>金</v>
      </c>
      <c r="AE7" s="112" t="str">
        <f t="shared" si="1"/>
        <v>土</v>
      </c>
      <c r="AF7" s="112" t="str">
        <f t="shared" si="1"/>
        <v>日</v>
      </c>
      <c r="AG7" s="112" t="str">
        <f t="shared" si="1"/>
        <v>月</v>
      </c>
    </row>
    <row r="8" spans="1:33" s="16" customFormat="1" ht="15" customHeight="1" thickTop="1">
      <c r="A8" s="93"/>
      <c r="B8" s="85"/>
      <c r="C8" s="86"/>
      <c r="D8" s="86" t="s">
        <v>119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 t="s">
        <v>120</v>
      </c>
      <c r="V8" s="86"/>
      <c r="W8" s="86"/>
      <c r="X8" s="86" t="s">
        <v>121</v>
      </c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127</v>
      </c>
      <c r="D9" s="84" t="s">
        <v>115</v>
      </c>
      <c r="E9" s="84" t="s">
        <v>102</v>
      </c>
      <c r="F9" s="84" t="s">
        <v>102</v>
      </c>
      <c r="G9" s="84" t="s">
        <v>102</v>
      </c>
      <c r="H9" s="84" t="s">
        <v>102</v>
      </c>
      <c r="I9" s="84" t="s">
        <v>102</v>
      </c>
      <c r="J9" s="84" t="s">
        <v>127</v>
      </c>
      <c r="K9" s="84" t="s">
        <v>127</v>
      </c>
      <c r="L9" s="84" t="s">
        <v>102</v>
      </c>
      <c r="M9" s="84" t="s">
        <v>127</v>
      </c>
      <c r="N9" s="84" t="s">
        <v>102</v>
      </c>
      <c r="O9" s="84" t="s">
        <v>102</v>
      </c>
      <c r="P9" s="84" t="s">
        <v>102</v>
      </c>
      <c r="Q9" s="84" t="s">
        <v>102</v>
      </c>
      <c r="R9" s="84" t="s">
        <v>127</v>
      </c>
      <c r="S9" s="84" t="s">
        <v>102</v>
      </c>
      <c r="T9" s="84" t="s">
        <v>127</v>
      </c>
      <c r="U9" s="84" t="s">
        <v>115</v>
      </c>
      <c r="V9" s="84" t="s">
        <v>102</v>
      </c>
      <c r="W9" s="84" t="s">
        <v>102</v>
      </c>
      <c r="X9" s="84" t="s">
        <v>115</v>
      </c>
      <c r="Y9" s="84" t="s">
        <v>127</v>
      </c>
      <c r="Z9" s="84" t="s">
        <v>127</v>
      </c>
      <c r="AA9" s="84" t="s">
        <v>102</v>
      </c>
      <c r="AB9" s="84" t="s">
        <v>102</v>
      </c>
      <c r="AC9" s="84" t="s">
        <v>102</v>
      </c>
      <c r="AD9" s="84" t="s">
        <v>102</v>
      </c>
      <c r="AE9" s="84" t="s">
        <v>127</v>
      </c>
      <c r="AF9" s="84"/>
      <c r="AG9" s="84"/>
    </row>
    <row r="10" spans="1:33" s="16" customFormat="1" ht="15" customHeight="1">
      <c r="A10" s="95"/>
      <c r="B10" s="87"/>
      <c r="C10" s="88" t="str">
        <f>IFERROR(VLOOKUP(C9,勤務表,2,0),"")</f>
        <v/>
      </c>
      <c r="D10" s="89" t="str">
        <f t="shared" ref="D10:AG10" si="2">IFERROR(VLOOKUP(D9,勤務表,2,0),"")</f>
        <v>12:00-20:00</v>
      </c>
      <c r="E10" s="89" t="str">
        <f t="shared" si="2"/>
        <v>12:00-21:00</v>
      </c>
      <c r="F10" s="89" t="str">
        <f t="shared" si="2"/>
        <v>12:00-21:00</v>
      </c>
      <c r="G10" s="89" t="str">
        <f t="shared" si="2"/>
        <v>12:00-21:00</v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/>
      </c>
      <c r="K10" s="89" t="str">
        <f t="shared" si="2"/>
        <v/>
      </c>
      <c r="L10" s="89" t="str">
        <f t="shared" si="2"/>
        <v>12:00-21:00</v>
      </c>
      <c r="M10" s="89" t="str">
        <f t="shared" si="2"/>
        <v/>
      </c>
      <c r="N10" s="89" t="str">
        <f t="shared" si="2"/>
        <v>12:00-21:00</v>
      </c>
      <c r="O10" s="89" t="str">
        <f t="shared" si="2"/>
        <v>12:00-21:00</v>
      </c>
      <c r="P10" s="89" t="str">
        <f t="shared" si="2"/>
        <v>12:00-21:00</v>
      </c>
      <c r="Q10" s="89" t="str">
        <f t="shared" si="2"/>
        <v>12:00-21:00</v>
      </c>
      <c r="R10" s="89" t="str">
        <f t="shared" si="2"/>
        <v/>
      </c>
      <c r="S10" s="89" t="str">
        <f t="shared" si="2"/>
        <v>12:00-21:00</v>
      </c>
      <c r="T10" s="89" t="str">
        <f t="shared" si="2"/>
        <v/>
      </c>
      <c r="U10" s="89" t="str">
        <f t="shared" si="2"/>
        <v>12:00-20:00</v>
      </c>
      <c r="V10" s="89" t="str">
        <f t="shared" si="2"/>
        <v>12:00-21:00</v>
      </c>
      <c r="W10" s="89" t="str">
        <f t="shared" si="2"/>
        <v>12:00-21:00</v>
      </c>
      <c r="X10" s="89" t="str">
        <f t="shared" si="2"/>
        <v>12:00-20:00</v>
      </c>
      <c r="Y10" s="89" t="str">
        <f t="shared" si="2"/>
        <v/>
      </c>
      <c r="Z10" s="89" t="str">
        <f t="shared" si="2"/>
        <v/>
      </c>
      <c r="AA10" s="89" t="str">
        <f t="shared" si="2"/>
        <v>12:00-21:00</v>
      </c>
      <c r="AB10" s="89" t="str">
        <f t="shared" si="2"/>
        <v>12:00-21:00</v>
      </c>
      <c r="AC10" s="89" t="str">
        <f t="shared" si="2"/>
        <v>12:00-21:00</v>
      </c>
      <c r="AD10" s="89" t="str">
        <f t="shared" si="2"/>
        <v>12:00-21:00</v>
      </c>
      <c r="AE10" s="89" t="str">
        <f t="shared" si="2"/>
        <v/>
      </c>
      <c r="AF10" s="89" t="str">
        <f t="shared" si="2"/>
        <v/>
      </c>
      <c r="AG10" s="89" t="str">
        <f t="shared" si="2"/>
        <v/>
      </c>
    </row>
    <row r="11" spans="1:33" s="16" customFormat="1" ht="15" customHeight="1">
      <c r="A11" s="96"/>
      <c r="B11" s="90"/>
      <c r="C11" s="91" t="s">
        <v>122</v>
      </c>
      <c r="D11" s="91" t="s">
        <v>123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86" t="s">
        <v>120</v>
      </c>
      <c r="V11" s="91"/>
      <c r="W11" s="91" t="s">
        <v>118</v>
      </c>
      <c r="X11" s="91" t="s">
        <v>124</v>
      </c>
      <c r="Y11" s="91"/>
      <c r="Z11" s="91" t="s">
        <v>125</v>
      </c>
      <c r="AA11" s="91"/>
      <c r="AB11" s="91"/>
      <c r="AC11" s="91"/>
      <c r="AD11" s="91" t="s">
        <v>126</v>
      </c>
      <c r="AE11" s="91" t="s">
        <v>126</v>
      </c>
      <c r="AF11" s="91"/>
      <c r="AG11" s="91"/>
    </row>
    <row r="12" spans="1:33" s="16" customFormat="1" ht="24" customHeight="1">
      <c r="A12" s="94">
        <f>A9+1</f>
        <v>2</v>
      </c>
      <c r="B12" s="97" t="s">
        <v>104</v>
      </c>
      <c r="C12" s="84" t="s">
        <v>111</v>
      </c>
      <c r="D12" s="84" t="s">
        <v>115</v>
      </c>
      <c r="E12" s="84" t="s">
        <v>102</v>
      </c>
      <c r="F12" s="84" t="s">
        <v>127</v>
      </c>
      <c r="G12" s="84" t="s">
        <v>102</v>
      </c>
      <c r="H12" s="84" t="s">
        <v>102</v>
      </c>
      <c r="I12" s="84" t="s">
        <v>127</v>
      </c>
      <c r="J12" s="84" t="s">
        <v>102</v>
      </c>
      <c r="K12" s="84" t="s">
        <v>102</v>
      </c>
      <c r="L12" s="84" t="s">
        <v>127</v>
      </c>
      <c r="M12" s="84" t="s">
        <v>102</v>
      </c>
      <c r="N12" s="84" t="s">
        <v>102</v>
      </c>
      <c r="O12" s="84" t="s">
        <v>102</v>
      </c>
      <c r="P12" s="84" t="s">
        <v>127</v>
      </c>
      <c r="Q12" s="84" t="s">
        <v>102</v>
      </c>
      <c r="R12" s="84" t="s">
        <v>102</v>
      </c>
      <c r="S12" s="84" t="s">
        <v>102</v>
      </c>
      <c r="T12" s="84" t="s">
        <v>108</v>
      </c>
      <c r="U12" s="84" t="s">
        <v>115</v>
      </c>
      <c r="V12" s="84" t="s">
        <v>127</v>
      </c>
      <c r="W12" s="84" t="s">
        <v>102</v>
      </c>
      <c r="X12" s="84" t="s">
        <v>115</v>
      </c>
      <c r="Y12" s="84" t="s">
        <v>127</v>
      </c>
      <c r="Z12" s="84" t="s">
        <v>111</v>
      </c>
      <c r="AA12" s="84" t="s">
        <v>127</v>
      </c>
      <c r="AB12" s="84" t="s">
        <v>102</v>
      </c>
      <c r="AC12" s="84" t="s">
        <v>102</v>
      </c>
      <c r="AD12" s="84" t="s">
        <v>111</v>
      </c>
      <c r="AE12" s="84" t="s">
        <v>111</v>
      </c>
      <c r="AF12" s="84"/>
      <c r="AG12" s="84"/>
    </row>
    <row r="13" spans="1:33" s="16" customFormat="1" ht="15" customHeight="1">
      <c r="A13" s="95"/>
      <c r="B13" s="87"/>
      <c r="C13" s="88" t="str">
        <f>IFERROR(VLOOKUP(C12,勤務表,2,0),"")</f>
        <v>12:00-21:00</v>
      </c>
      <c r="D13" s="89" t="str">
        <f t="shared" ref="D13" si="3">IFERROR(VLOOKUP(D12,勤務表,2,0),"")</f>
        <v>12:00-20:00</v>
      </c>
      <c r="E13" s="89" t="str">
        <f t="shared" ref="E13" si="4">IFERROR(VLOOKUP(E12,勤務表,2,0),"")</f>
        <v>12:00-21:00</v>
      </c>
      <c r="F13" s="89" t="str">
        <f t="shared" ref="F13" si="5">IFERROR(VLOOKUP(F12,勤務表,2,0),"")</f>
        <v/>
      </c>
      <c r="G13" s="89" t="str">
        <f t="shared" ref="G13" si="6">IFERROR(VLOOKUP(G12,勤務表,2,0),"")</f>
        <v>12:00-21:00</v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/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>12:00-21:00</v>
      </c>
      <c r="L13" s="89" t="str">
        <f t="shared" ref="L13" si="11">IFERROR(VLOOKUP(L12,勤務表,2,0),"")</f>
        <v/>
      </c>
      <c r="M13" s="89" t="str">
        <f t="shared" ref="M13" si="12">IFERROR(VLOOKUP(M12,勤務表,2,0),"")</f>
        <v>12:00-21:00</v>
      </c>
      <c r="N13" s="89" t="str">
        <f t="shared" ref="N13" si="13">IFERROR(VLOOKUP(N12,勤務表,2,0),"")</f>
        <v>12:00-21:00</v>
      </c>
      <c r="O13" s="89" t="str">
        <f t="shared" ref="O13" si="14">IFERROR(VLOOKUP(O12,勤務表,2,0),"")</f>
        <v>12:00-21:00</v>
      </c>
      <c r="P13" s="89" t="str">
        <f t="shared" ref="P13" si="15">IFERROR(VLOOKUP(P12,勤務表,2,0),"")</f>
        <v/>
      </c>
      <c r="Q13" s="89" t="str">
        <f t="shared" ref="Q13" si="16">IFERROR(VLOOKUP(Q12,勤務表,2,0),"")</f>
        <v>12:00-21:00</v>
      </c>
      <c r="R13" s="89" t="str">
        <f t="shared" ref="R13" si="17">IFERROR(VLOOKUP(R12,勤務表,2,0),"")</f>
        <v>12:00-21:00</v>
      </c>
      <c r="S13" s="89" t="str">
        <f t="shared" ref="S13" si="18">IFERROR(VLOOKUP(S12,勤務表,2,0),"")</f>
        <v>12:00-21:00</v>
      </c>
      <c r="T13" s="89" t="str">
        <f t="shared" ref="T13" si="19">IFERROR(VLOOKUP(T12,勤務表,2,0),"")</f>
        <v>10:00-21:00</v>
      </c>
      <c r="U13" s="89" t="str">
        <f t="shared" ref="U13" si="20">IFERROR(VLOOKUP(U12,勤務表,2,0),"")</f>
        <v>12:00-20:00</v>
      </c>
      <c r="V13" s="89" t="str">
        <f t="shared" ref="V13" si="21">IFERROR(VLOOKUP(V12,勤務表,2,0),"")</f>
        <v/>
      </c>
      <c r="W13" s="89" t="str">
        <f t="shared" ref="W13" si="22">IFERROR(VLOOKUP(W12,勤務表,2,0),"")</f>
        <v>12:00-21:00</v>
      </c>
      <c r="X13" s="89" t="str">
        <f t="shared" ref="X13" si="23">IFERROR(VLOOKUP(X12,勤務表,2,0),"")</f>
        <v>12:00-20:00</v>
      </c>
      <c r="Y13" s="89" t="str">
        <f t="shared" ref="Y13" si="24">IFERROR(VLOOKUP(Y12,勤務表,2,0),"")</f>
        <v/>
      </c>
      <c r="Z13" s="89" t="str">
        <f t="shared" ref="Z13" si="25">IFERROR(VLOOKUP(Z12,勤務表,2,0),"")</f>
        <v>12:00-21:00</v>
      </c>
      <c r="AA13" s="89" t="str">
        <f t="shared" ref="AA13" si="26">IFERROR(VLOOKUP(AA12,勤務表,2,0),"")</f>
        <v/>
      </c>
      <c r="AB13" s="89" t="str">
        <f t="shared" ref="AB13" si="27">IFERROR(VLOOKUP(AB12,勤務表,2,0),"")</f>
        <v>12:00-21:00</v>
      </c>
      <c r="AC13" s="89" t="str">
        <f t="shared" ref="AC13" si="28">IFERROR(VLOOKUP(AC12,勤務表,2,0),"")</f>
        <v>12:00-21:00</v>
      </c>
      <c r="AD13" s="89" t="str">
        <f t="shared" ref="AD13" si="29">IFERROR(VLOOKUP(AD12,勤務表,2,0),"")</f>
        <v>12:00-21:00</v>
      </c>
      <c r="AE13" s="89" t="str">
        <f t="shared" ref="AE13" si="30">IFERROR(VLOOKUP(AE12,勤務表,2,0),"")</f>
        <v>12:00-21:00</v>
      </c>
      <c r="AF13" s="89" t="str">
        <f t="shared" ref="AF13" si="31">IFERROR(VLOOKUP(AF12,勤務表,2,0),"")</f>
        <v/>
      </c>
      <c r="AG13" s="89" t="str">
        <f t="shared" ref="AG13" si="32">IFERROR(VLOOKUP(AG12,勤務表,2,0),"")</f>
        <v/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/>
      </c>
      <c r="E16" s="89" t="str">
        <f t="shared" ref="E16" si="34">IFERROR(VLOOKUP(E15,勤務表,2,0),"")</f>
        <v/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85" priority="11" stopIfTrue="1">
      <formula>C$6&gt;締切日</formula>
    </cfRule>
    <cfRule type="expression" dxfId="84" priority="12" stopIfTrue="1">
      <formula>C$2="休"</formula>
    </cfRule>
    <cfRule type="expression" dxfId="83" priority="13" stopIfTrue="1">
      <formula>C$7=赤色</formula>
    </cfRule>
    <cfRule type="expression" dxfId="82" priority="14" stopIfTrue="1">
      <formula>C$7=青色</formula>
    </cfRule>
    <cfRule type="expression" dxfId="81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8" sqref="B18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127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-273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80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2020年2月度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43862</v>
      </c>
      <c r="E5" s="51">
        <f>D5+1</f>
        <v>43863</v>
      </c>
      <c r="F5" s="51">
        <f t="shared" ref="F5:AH5" si="0">E5+1</f>
        <v>43864</v>
      </c>
      <c r="G5" s="51">
        <f t="shared" si="0"/>
        <v>43865</v>
      </c>
      <c r="H5" s="51">
        <f t="shared" si="0"/>
        <v>43866</v>
      </c>
      <c r="I5" s="51">
        <f t="shared" si="0"/>
        <v>43867</v>
      </c>
      <c r="J5" s="51">
        <f t="shared" si="0"/>
        <v>43868</v>
      </c>
      <c r="K5" s="51">
        <f t="shared" si="0"/>
        <v>43869</v>
      </c>
      <c r="L5" s="51">
        <f t="shared" si="0"/>
        <v>43870</v>
      </c>
      <c r="M5" s="51">
        <f t="shared" si="0"/>
        <v>43871</v>
      </c>
      <c r="N5" s="51">
        <f t="shared" si="0"/>
        <v>43872</v>
      </c>
      <c r="O5" s="51">
        <f t="shared" si="0"/>
        <v>43873</v>
      </c>
      <c r="P5" s="51">
        <f t="shared" si="0"/>
        <v>43874</v>
      </c>
      <c r="Q5" s="51">
        <f t="shared" si="0"/>
        <v>43875</v>
      </c>
      <c r="R5" s="51">
        <f t="shared" si="0"/>
        <v>43876</v>
      </c>
      <c r="S5" s="51">
        <f t="shared" si="0"/>
        <v>43877</v>
      </c>
      <c r="T5" s="51">
        <f t="shared" si="0"/>
        <v>43878</v>
      </c>
      <c r="U5" s="51">
        <f t="shared" si="0"/>
        <v>43879</v>
      </c>
      <c r="V5" s="51">
        <f t="shared" si="0"/>
        <v>43880</v>
      </c>
      <c r="W5" s="51">
        <f t="shared" si="0"/>
        <v>43881</v>
      </c>
      <c r="X5" s="51">
        <f t="shared" si="0"/>
        <v>43882</v>
      </c>
      <c r="Y5" s="51">
        <f t="shared" si="0"/>
        <v>43883</v>
      </c>
      <c r="Z5" s="51">
        <f t="shared" si="0"/>
        <v>43884</v>
      </c>
      <c r="AA5" s="51">
        <f t="shared" si="0"/>
        <v>43885</v>
      </c>
      <c r="AB5" s="51">
        <f t="shared" si="0"/>
        <v>43886</v>
      </c>
      <c r="AC5" s="51">
        <f t="shared" si="0"/>
        <v>43887</v>
      </c>
      <c r="AD5" s="51">
        <f t="shared" si="0"/>
        <v>43888</v>
      </c>
      <c r="AE5" s="51">
        <f t="shared" si="0"/>
        <v>43889</v>
      </c>
      <c r="AF5" s="51">
        <f t="shared" si="0"/>
        <v>43890</v>
      </c>
      <c r="AG5" s="51">
        <f t="shared" si="0"/>
        <v>43891</v>
      </c>
      <c r="AH5" s="51">
        <f t="shared" si="0"/>
        <v>43892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土</v>
      </c>
      <c r="E6" s="64" t="str">
        <f t="shared" ref="E6:AH6" si="1">TEXT(E5,"aaa")</f>
        <v>日</v>
      </c>
      <c r="F6" s="64" t="str">
        <f t="shared" si="1"/>
        <v>月</v>
      </c>
      <c r="G6" s="64" t="str">
        <f t="shared" si="1"/>
        <v>火</v>
      </c>
      <c r="H6" s="64" t="str">
        <f t="shared" si="1"/>
        <v>水</v>
      </c>
      <c r="I6" s="64" t="str">
        <f t="shared" si="1"/>
        <v>木</v>
      </c>
      <c r="J6" s="64" t="str">
        <f t="shared" si="1"/>
        <v>金</v>
      </c>
      <c r="K6" s="64" t="str">
        <f t="shared" si="1"/>
        <v>土</v>
      </c>
      <c r="L6" s="64" t="str">
        <f t="shared" si="1"/>
        <v>日</v>
      </c>
      <c r="M6" s="64" t="str">
        <f t="shared" si="1"/>
        <v>月</v>
      </c>
      <c r="N6" s="64" t="str">
        <f t="shared" si="1"/>
        <v>火</v>
      </c>
      <c r="O6" s="64" t="str">
        <f t="shared" si="1"/>
        <v>水</v>
      </c>
      <c r="P6" s="64" t="str">
        <f t="shared" si="1"/>
        <v>木</v>
      </c>
      <c r="Q6" s="64" t="str">
        <f t="shared" si="1"/>
        <v>金</v>
      </c>
      <c r="R6" s="64" t="str">
        <f t="shared" si="1"/>
        <v>土</v>
      </c>
      <c r="S6" s="64" t="str">
        <f t="shared" si="1"/>
        <v>日</v>
      </c>
      <c r="T6" s="64" t="str">
        <f t="shared" si="1"/>
        <v>月</v>
      </c>
      <c r="U6" s="64" t="str">
        <f t="shared" si="1"/>
        <v>火</v>
      </c>
      <c r="V6" s="64" t="str">
        <f t="shared" si="1"/>
        <v>水</v>
      </c>
      <c r="W6" s="64" t="str">
        <f t="shared" si="1"/>
        <v>木</v>
      </c>
      <c r="X6" s="64" t="str">
        <f t="shared" si="1"/>
        <v>金</v>
      </c>
      <c r="Y6" s="64" t="str">
        <f t="shared" si="1"/>
        <v>土</v>
      </c>
      <c r="Z6" s="64" t="str">
        <f t="shared" si="1"/>
        <v>日</v>
      </c>
      <c r="AA6" s="64" t="str">
        <f t="shared" si="1"/>
        <v>月</v>
      </c>
      <c r="AB6" s="64" t="str">
        <f t="shared" si="1"/>
        <v>火</v>
      </c>
      <c r="AC6" s="64" t="str">
        <f t="shared" si="1"/>
        <v>水</v>
      </c>
      <c r="AD6" s="64" t="str">
        <f t="shared" si="1"/>
        <v>木</v>
      </c>
      <c r="AE6" s="64" t="str">
        <f t="shared" si="1"/>
        <v>金</v>
      </c>
      <c r="AF6" s="64" t="str">
        <f t="shared" si="1"/>
        <v>土</v>
      </c>
      <c r="AG6" s="64" t="str">
        <f t="shared" si="1"/>
        <v>日</v>
      </c>
      <c r="AH6" s="64" t="str">
        <f t="shared" si="1"/>
        <v>月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0</v>
      </c>
      <c r="E7" s="116">
        <f>COUNTIFS(シフト表!D:D,$A7,シフト表!$A:$A,"&gt;=1")</f>
        <v>0</v>
      </c>
      <c r="F7" s="116">
        <f>COUNTIFS(シフト表!E:E,$A7,シフト表!$A:$A,"&gt;=1")</f>
        <v>2</v>
      </c>
      <c r="G7" s="116">
        <f>COUNTIFS(シフト表!F:F,$A7,シフト表!$A:$A,"&gt;=1")</f>
        <v>1</v>
      </c>
      <c r="H7" s="116">
        <f>COUNTIFS(シフト表!G:G,$A7,シフト表!$A:$A,"&gt;=1")</f>
        <v>2</v>
      </c>
      <c r="I7" s="116">
        <f>COUNTIFS(シフト表!H:H,$A7,シフト表!$A:$A,"&gt;=1")</f>
        <v>2</v>
      </c>
      <c r="J7" s="116">
        <f>COUNTIFS(シフト表!I:I,$A7,シフト表!$A:$A,"&gt;=1")</f>
        <v>1</v>
      </c>
      <c r="K7" s="116">
        <f>COUNTIFS(シフト表!J:J,$A7,シフト表!$A:$A,"&gt;=1")</f>
        <v>1</v>
      </c>
      <c r="L7" s="116">
        <f>COUNTIFS(シフト表!K:K,$A7,シフト表!$A:$A,"&gt;=1")</f>
        <v>1</v>
      </c>
      <c r="M7" s="116">
        <f>COUNTIFS(シフト表!L:L,$A7,シフト表!$A:$A,"&gt;=1")</f>
        <v>1</v>
      </c>
      <c r="N7" s="116">
        <f>COUNTIFS(シフト表!M:M,$A7,シフト表!$A:$A,"&gt;=1")</f>
        <v>1</v>
      </c>
      <c r="O7" s="116">
        <f>COUNTIFS(シフト表!N:N,$A7,シフト表!$A:$A,"&gt;=1")</f>
        <v>2</v>
      </c>
      <c r="P7" s="116">
        <f>COUNTIFS(シフト表!O:O,$A7,シフト表!$A:$A,"&gt;=1")</f>
        <v>2</v>
      </c>
      <c r="Q7" s="116">
        <f>COUNTIFS(シフト表!P:P,$A7,シフト表!$A:$A,"&gt;=1")</f>
        <v>1</v>
      </c>
      <c r="R7" s="116">
        <f>COUNTIFS(シフト表!Q:Q,$A7,シフト表!$A:$A,"&gt;=1")</f>
        <v>2</v>
      </c>
      <c r="S7" s="116">
        <f>COUNTIFS(シフト表!R:R,$A7,シフト表!$A:$A,"&gt;=1")</f>
        <v>1</v>
      </c>
      <c r="T7" s="116">
        <f>COUNTIFS(シフト表!S:S,$A7,シフト表!$A:$A,"&gt;=1")</f>
        <v>2</v>
      </c>
      <c r="U7" s="116">
        <f>COUNTIFS(シフト表!T:T,$A7,シフト表!$A:$A,"&gt;=1")</f>
        <v>0</v>
      </c>
      <c r="V7" s="116">
        <f>COUNTIFS(シフト表!U:U,$A7,シフト表!$A:$A,"&gt;=1")</f>
        <v>0</v>
      </c>
      <c r="W7" s="116">
        <f>COUNTIFS(シフト表!V:V,$A7,シフト表!$A:$A,"&gt;=1")</f>
        <v>1</v>
      </c>
      <c r="X7" s="116">
        <f>COUNTIFS(シフト表!W:W,$A7,シフト表!$A:$A,"&gt;=1")</f>
        <v>2</v>
      </c>
      <c r="Y7" s="116">
        <f>COUNTIFS(シフト表!X:X,$A7,シフト表!$A:$A,"&gt;=1")</f>
        <v>0</v>
      </c>
      <c r="Z7" s="116">
        <f>COUNTIFS(シフト表!Y:Y,$A7,シフト表!$A:$A,"&gt;=1")</f>
        <v>0</v>
      </c>
      <c r="AA7" s="116">
        <f>COUNTIFS(シフト表!Z:Z,$A7,シフト表!$A:$A,"&gt;=1")</f>
        <v>0</v>
      </c>
      <c r="AB7" s="116">
        <f>COUNTIFS(シフト表!AA:AA,$A7,シフト表!$A:$A,"&gt;=1")</f>
        <v>1</v>
      </c>
      <c r="AC7" s="116">
        <f>COUNTIFS(シフト表!AB:AB,$A7,シフト表!$A:$A,"&gt;=1")</f>
        <v>2</v>
      </c>
      <c r="AD7" s="116">
        <f>COUNTIFS(シフト表!AC:AC,$A7,シフト表!$A:$A,"&gt;=1")</f>
        <v>2</v>
      </c>
      <c r="AE7" s="116">
        <f>COUNTIFS(シフト表!AD:AD,$A7,シフト表!$A:$A,"&gt;=1")</f>
        <v>1</v>
      </c>
      <c r="AF7" s="116">
        <f>COUNTIFS(シフト表!AE:AE,$A7,シフト表!$A:$A,"&gt;=1")</f>
        <v>0</v>
      </c>
      <c r="AG7" s="116">
        <f>COUNTIFS(シフト表!AF:AF,$A7,シフト表!$A:$A,"&gt;=1")</f>
        <v>0</v>
      </c>
      <c r="AH7" s="116">
        <f>COUNTIFS(シフト表!AG:AG,$A7,シフト表!$A:$A,"&gt;=1")</f>
        <v>0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1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1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1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1</v>
      </c>
      <c r="AF14" s="120">
        <f>COUNTIFS(シフト表!AE:AE,$A14,シフト表!$A:$A,"&gt;=1")</f>
        <v>1</v>
      </c>
      <c r="AG14" s="120">
        <f>COUNTIFS(シフト表!AF:AF,$A14,シフト表!$A:$A,"&gt;=1")</f>
        <v>0</v>
      </c>
      <c r="AH14" s="120">
        <f>COUNTIFS(シフト表!AG:AG,$A14,シフト表!$A:$A,"&gt;=1")</f>
        <v>0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0</v>
      </c>
      <c r="F16" s="120">
        <f>COUNTIFS(シフト表!E:E,$A16,シフト表!$A:$A,"&gt;=1")</f>
        <v>0</v>
      </c>
      <c r="G16" s="120">
        <f>COUNTIFS(シフト表!F:F,$A16,シフト表!$A:$A,"&gt;=1")</f>
        <v>0</v>
      </c>
      <c r="H16" s="120">
        <f>COUNTIFS(シフト表!G:G,$A16,シフト表!$A:$A,"&gt;=1")</f>
        <v>0</v>
      </c>
      <c r="I16" s="120">
        <f>COUNTIFS(シフト表!H:H,$A16,シフト表!$A:$A,"&gt;=1")</f>
        <v>0</v>
      </c>
      <c r="J16" s="120">
        <f>COUNTIFS(シフト表!I:I,$A16,シフト表!$A:$A,"&gt;=1")</f>
        <v>0</v>
      </c>
      <c r="K16" s="120">
        <f>COUNTIFS(シフト表!J:J,$A16,シフト表!$A:$A,"&gt;=1")</f>
        <v>0</v>
      </c>
      <c r="L16" s="120">
        <f>COUNTIFS(シフト表!K:K,$A16,シフト表!$A:$A,"&gt;=1")</f>
        <v>0</v>
      </c>
      <c r="M16" s="120">
        <f>COUNTIFS(シフト表!L:L,$A16,シフト表!$A:$A,"&gt;=1")</f>
        <v>0</v>
      </c>
      <c r="N16" s="120">
        <f>COUNTIFS(シフト表!M:M,$A16,シフト表!$A:$A,"&gt;=1")</f>
        <v>0</v>
      </c>
      <c r="O16" s="120">
        <f>COUNTIFS(シフト表!N:N,$A16,シフト表!$A:$A,"&gt;=1")</f>
        <v>0</v>
      </c>
      <c r="P16" s="120">
        <f>COUNTIFS(シフト表!O:O,$A16,シフト表!$A:$A,"&gt;=1")</f>
        <v>0</v>
      </c>
      <c r="Q16" s="120">
        <f>COUNTIFS(シフト表!P:P,$A16,シフト表!$A:$A,"&gt;=1")</f>
        <v>0</v>
      </c>
      <c r="R16" s="120">
        <f>COUNTIFS(シフト表!Q:Q,$A16,シフト表!$A:$A,"&gt;=1")</f>
        <v>0</v>
      </c>
      <c r="S16" s="120">
        <f>COUNTIFS(シフト表!R:R,$A16,シフト表!$A:$A,"&gt;=1")</f>
        <v>0</v>
      </c>
      <c r="T16" s="120">
        <f>COUNTIFS(シフト表!S:S,$A16,シフト表!$A:$A,"&gt;=1")</f>
        <v>0</v>
      </c>
      <c r="U16" s="120">
        <f>COUNTIFS(シフト表!T:T,$A16,シフト表!$A:$A,"&gt;=1")</f>
        <v>0</v>
      </c>
      <c r="V16" s="120">
        <f>COUNTIFS(シフト表!U:U,$A16,シフト表!$A:$A,"&gt;=1")</f>
        <v>0</v>
      </c>
      <c r="W16" s="120">
        <f>COUNTIFS(シフト表!V:V,$A16,シフト表!$A:$A,"&gt;=1")</f>
        <v>0</v>
      </c>
      <c r="X16" s="120">
        <f>COUNTIFS(シフト表!W:W,$A16,シフト表!$A:$A,"&gt;=1")</f>
        <v>0</v>
      </c>
      <c r="Y16" s="120">
        <f>COUNTIFS(シフト表!X:X,$A16,シフト表!$A:$A,"&gt;=1")</f>
        <v>0</v>
      </c>
      <c r="Z16" s="120">
        <f>COUNTIFS(シフト表!Y:Y,$A16,シフト表!$A:$A,"&gt;=1")</f>
        <v>0</v>
      </c>
      <c r="AA16" s="120">
        <f>COUNTIFS(シフト表!Z:Z,$A16,シフト表!$A:$A,"&gt;=1")</f>
        <v>0</v>
      </c>
      <c r="AB16" s="120">
        <f>COUNTIFS(シフト表!AA:AA,$A16,シフト表!$A:$A,"&gt;=1")</f>
        <v>0</v>
      </c>
      <c r="AC16" s="120">
        <f>COUNTIFS(シフト表!AB:AB,$A16,シフト表!$A:$A,"&gt;=1")</f>
        <v>0</v>
      </c>
      <c r="AD16" s="120">
        <f>COUNTIFS(シフト表!AC:AC,$A16,シフト表!$A:$A,"&gt;=1")</f>
        <v>0</v>
      </c>
      <c r="AE16" s="120">
        <f>COUNTIFS(シフト表!AD:AD,$A16,シフト表!$A:$A,"&gt;=1")</f>
        <v>0</v>
      </c>
      <c r="AF16" s="120">
        <f>COUNTIFS(シフト表!AE:AE,$A16,シフト表!$A:$A,"&gt;=1")</f>
        <v>0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2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2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2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0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1</v>
      </c>
      <c r="E21" s="124">
        <f>COUNTIFS(シフト表!D:D,$A21,シフト表!$A:$A,"&gt;=1")</f>
        <v>0</v>
      </c>
      <c r="F21" s="124">
        <f>COUNTIFS(シフト表!E:E,$A21,シフト表!$A:$A,"&gt;=1")</f>
        <v>0</v>
      </c>
      <c r="G21" s="124">
        <f>COUNTIFS(シフト表!F:F,$A21,シフト表!$A:$A,"&gt;=1")</f>
        <v>1</v>
      </c>
      <c r="H21" s="124">
        <f>COUNTIFS(シフト表!G:G,$A21,シフト表!$A:$A,"&gt;=1")</f>
        <v>0</v>
      </c>
      <c r="I21" s="124">
        <f>COUNTIFS(シフト表!H:H,$A21,シフト表!$A:$A,"&gt;=1")</f>
        <v>0</v>
      </c>
      <c r="J21" s="124">
        <f>COUNTIFS(シフト表!I:I,$A21,シフト表!$A:$A,"&gt;=1")</f>
        <v>1</v>
      </c>
      <c r="K21" s="124">
        <f>COUNTIFS(シフト表!J:J,$A21,シフト表!$A:$A,"&gt;=1")</f>
        <v>1</v>
      </c>
      <c r="L21" s="124">
        <f>COUNTIFS(シフト表!K:K,$A21,シフト表!$A:$A,"&gt;=1")</f>
        <v>1</v>
      </c>
      <c r="M21" s="124">
        <f>COUNTIFS(シフト表!L:L,$A21,シフト表!$A:$A,"&gt;=1")</f>
        <v>1</v>
      </c>
      <c r="N21" s="124">
        <f>COUNTIFS(シフト表!M:M,$A21,シフト表!$A:$A,"&gt;=1")</f>
        <v>1</v>
      </c>
      <c r="O21" s="124">
        <f>COUNTIFS(シフト表!N:N,$A21,シフト表!$A:$A,"&gt;=1")</f>
        <v>0</v>
      </c>
      <c r="P21" s="124">
        <f>COUNTIFS(シフト表!O:O,$A21,シフト表!$A:$A,"&gt;=1")</f>
        <v>0</v>
      </c>
      <c r="Q21" s="124">
        <f>COUNTIFS(シフト表!P:P,$A21,シフト表!$A:$A,"&gt;=1")</f>
        <v>1</v>
      </c>
      <c r="R21" s="124">
        <f>COUNTIFS(シフト表!Q:Q,$A21,シフト表!$A:$A,"&gt;=1")</f>
        <v>0</v>
      </c>
      <c r="S21" s="124">
        <f>COUNTIFS(シフト表!R:R,$A21,シフト表!$A:$A,"&gt;=1")</f>
        <v>1</v>
      </c>
      <c r="T21" s="124">
        <f>COUNTIFS(シフト表!S:S,$A21,シフト表!$A:$A,"&gt;=1")</f>
        <v>0</v>
      </c>
      <c r="U21" s="124">
        <f>COUNTIFS(シフト表!T:T,$A21,シフト表!$A:$A,"&gt;=1")</f>
        <v>1</v>
      </c>
      <c r="V21" s="124">
        <f>COUNTIFS(シフト表!U:U,$A21,シフト表!$A:$A,"&gt;=1")</f>
        <v>0</v>
      </c>
      <c r="W21" s="124">
        <f>COUNTIFS(シフト表!V:V,$A21,シフト表!$A:$A,"&gt;=1")</f>
        <v>1</v>
      </c>
      <c r="X21" s="124">
        <f>COUNTIFS(シフト表!W:W,$A21,シフト表!$A:$A,"&gt;=1")</f>
        <v>0</v>
      </c>
      <c r="Y21" s="124">
        <f>COUNTIFS(シフト表!X:X,$A21,シフト表!$A:$A,"&gt;=1")</f>
        <v>0</v>
      </c>
      <c r="Z21" s="124">
        <f>COUNTIFS(シフト表!Y:Y,$A21,シフト表!$A:$A,"&gt;=1")</f>
        <v>2</v>
      </c>
      <c r="AA21" s="124">
        <f>COUNTIFS(シフト表!Z:Z,$A21,シフト表!$A:$A,"&gt;=1")</f>
        <v>1</v>
      </c>
      <c r="AB21" s="124">
        <f>COUNTIFS(シフト表!AA:AA,$A21,シフト表!$A:$A,"&gt;=1")</f>
        <v>1</v>
      </c>
      <c r="AC21" s="124">
        <f>COUNTIFS(シフト表!AB:AB,$A21,シフト表!$A:$A,"&gt;=1")</f>
        <v>0</v>
      </c>
      <c r="AD21" s="124">
        <f>COUNTIFS(シフト表!AC:AC,$A21,シフト表!$A:$A,"&gt;=1")</f>
        <v>0</v>
      </c>
      <c r="AE21" s="124">
        <f>COUNTIFS(シフト表!AD:AD,$A21,シフト表!$A:$A,"&gt;=1")</f>
        <v>0</v>
      </c>
      <c r="AF21" s="124">
        <f>COUNTIFS(シフト表!AE:AE,$A21,シフト表!$A:$A,"&gt;=1")</f>
        <v>1</v>
      </c>
      <c r="AG21" s="124">
        <f>COUNTIFS(シフト表!AF:AF,$A21,シフト表!$A:$A,"&gt;=1")</f>
        <v>0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0</v>
      </c>
      <c r="AH22" s="107">
        <f t="shared" si="2"/>
        <v>0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8</v>
      </c>
      <c r="E23" s="108">
        <f t="shared" si="3"/>
        <v>14</v>
      </c>
      <c r="F23" s="108">
        <f t="shared" si="3"/>
        <v>16</v>
      </c>
      <c r="G23" s="108">
        <f t="shared" si="3"/>
        <v>8</v>
      </c>
      <c r="H23" s="108">
        <f t="shared" si="3"/>
        <v>16</v>
      </c>
      <c r="I23" s="108">
        <f t="shared" si="3"/>
        <v>16</v>
      </c>
      <c r="J23" s="108">
        <f t="shared" si="3"/>
        <v>8</v>
      </c>
      <c r="K23" s="108">
        <f t="shared" si="3"/>
        <v>8</v>
      </c>
      <c r="L23" s="108">
        <f t="shared" si="3"/>
        <v>8</v>
      </c>
      <c r="M23" s="108">
        <f t="shared" si="3"/>
        <v>8</v>
      </c>
      <c r="N23" s="108">
        <f t="shared" si="3"/>
        <v>8</v>
      </c>
      <c r="O23" s="108">
        <f t="shared" si="3"/>
        <v>16</v>
      </c>
      <c r="P23" s="108">
        <f t="shared" si="3"/>
        <v>16</v>
      </c>
      <c r="Q23" s="108">
        <f t="shared" si="3"/>
        <v>8</v>
      </c>
      <c r="R23" s="108">
        <f t="shared" si="3"/>
        <v>16</v>
      </c>
      <c r="S23" s="108">
        <f t="shared" si="3"/>
        <v>8</v>
      </c>
      <c r="T23" s="108">
        <f t="shared" si="3"/>
        <v>16</v>
      </c>
      <c r="U23" s="108">
        <f t="shared" si="3"/>
        <v>8</v>
      </c>
      <c r="V23" s="108">
        <f t="shared" si="3"/>
        <v>14</v>
      </c>
      <c r="W23" s="108">
        <f t="shared" si="3"/>
        <v>8</v>
      </c>
      <c r="X23" s="108">
        <f t="shared" si="3"/>
        <v>16</v>
      </c>
      <c r="Y23" s="108">
        <f t="shared" si="3"/>
        <v>14</v>
      </c>
      <c r="Z23" s="108">
        <f t="shared" si="3"/>
        <v>0</v>
      </c>
      <c r="AA23" s="108">
        <f t="shared" si="3"/>
        <v>8</v>
      </c>
      <c r="AB23" s="108">
        <f t="shared" si="3"/>
        <v>8</v>
      </c>
      <c r="AC23" s="108">
        <f t="shared" si="3"/>
        <v>16</v>
      </c>
      <c r="AD23" s="108">
        <f t="shared" si="3"/>
        <v>16</v>
      </c>
      <c r="AE23" s="108">
        <f t="shared" si="3"/>
        <v>16</v>
      </c>
      <c r="AF23" s="108">
        <f t="shared" si="3"/>
        <v>8</v>
      </c>
      <c r="AG23" s="108">
        <f t="shared" si="3"/>
        <v>0</v>
      </c>
      <c r="AH23" s="108">
        <f t="shared" si="3"/>
        <v>0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8000</v>
      </c>
      <c r="E24" s="106">
        <f t="shared" ref="E24:AH24" si="4">E23*$B24</f>
        <v>14000</v>
      </c>
      <c r="F24" s="106">
        <f t="shared" si="4"/>
        <v>16000</v>
      </c>
      <c r="G24" s="106">
        <f t="shared" si="4"/>
        <v>8000</v>
      </c>
      <c r="H24" s="106">
        <f t="shared" si="4"/>
        <v>16000</v>
      </c>
      <c r="I24" s="106">
        <f t="shared" si="4"/>
        <v>16000</v>
      </c>
      <c r="J24" s="106">
        <f t="shared" si="4"/>
        <v>8000</v>
      </c>
      <c r="K24" s="106">
        <f t="shared" si="4"/>
        <v>8000</v>
      </c>
      <c r="L24" s="106">
        <f t="shared" si="4"/>
        <v>8000</v>
      </c>
      <c r="M24" s="106">
        <f t="shared" si="4"/>
        <v>8000</v>
      </c>
      <c r="N24" s="106">
        <f t="shared" si="4"/>
        <v>8000</v>
      </c>
      <c r="O24" s="106">
        <f t="shared" si="4"/>
        <v>16000</v>
      </c>
      <c r="P24" s="106">
        <f t="shared" si="4"/>
        <v>16000</v>
      </c>
      <c r="Q24" s="106">
        <f t="shared" si="4"/>
        <v>8000</v>
      </c>
      <c r="R24" s="106">
        <f t="shared" si="4"/>
        <v>16000</v>
      </c>
      <c r="S24" s="106">
        <f t="shared" si="4"/>
        <v>8000</v>
      </c>
      <c r="T24" s="106">
        <f t="shared" si="4"/>
        <v>16000</v>
      </c>
      <c r="U24" s="106">
        <f t="shared" si="4"/>
        <v>8000</v>
      </c>
      <c r="V24" s="106">
        <f t="shared" si="4"/>
        <v>14000</v>
      </c>
      <c r="W24" s="106">
        <f t="shared" si="4"/>
        <v>8000</v>
      </c>
      <c r="X24" s="106">
        <f t="shared" si="4"/>
        <v>16000</v>
      </c>
      <c r="Y24" s="106">
        <f t="shared" si="4"/>
        <v>14000</v>
      </c>
      <c r="Z24" s="106">
        <f t="shared" si="4"/>
        <v>0</v>
      </c>
      <c r="AA24" s="106">
        <f t="shared" si="4"/>
        <v>8000</v>
      </c>
      <c r="AB24" s="106">
        <f t="shared" si="4"/>
        <v>8000</v>
      </c>
      <c r="AC24" s="106">
        <f t="shared" si="4"/>
        <v>16000</v>
      </c>
      <c r="AD24" s="106">
        <f t="shared" si="4"/>
        <v>16000</v>
      </c>
      <c r="AE24" s="106">
        <f t="shared" si="4"/>
        <v>16000</v>
      </c>
      <c r="AF24" s="106">
        <f t="shared" si="4"/>
        <v>8000</v>
      </c>
      <c r="AG24" s="106">
        <f t="shared" si="4"/>
        <v>0</v>
      </c>
      <c r="AH24" s="106">
        <f t="shared" si="4"/>
        <v>0</v>
      </c>
    </row>
  </sheetData>
  <sheetProtection sheet="1" objects="1" scenarios="1" autoFilter="0"/>
  <phoneticPr fontId="2"/>
  <conditionalFormatting sqref="D5:AH24">
    <cfRule type="expression" dxfId="79" priority="1" stopIfTrue="1">
      <formula>D$5&gt;締切日</formula>
    </cfRule>
    <cfRule type="expression" dxfId="78" priority="2" stopIfTrue="1">
      <formula>D$1="休"</formula>
    </cfRule>
    <cfRule type="expression" dxfId="77" priority="3" stopIfTrue="1">
      <formula>D$6=赤色</formula>
    </cfRule>
    <cfRule type="expression" dxfId="76" priority="4" stopIfTrue="1">
      <formula>D$6=青色</formula>
    </cfRule>
    <cfRule type="expression" dxfId="75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シフト名</vt:lpstr>
      <vt:lpstr>時間帯</vt:lpstr>
      <vt:lpstr>シフト別集計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2020-05-21T10:32:36Z</cp:lastPrinted>
  <dcterms:created xsi:type="dcterms:W3CDTF">2004-09-06T12:15:32Z</dcterms:created>
  <dcterms:modified xsi:type="dcterms:W3CDTF">2020-05-24T04:45:32Z</dcterms:modified>
</cp:coreProperties>
</file>