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2" i="12"/>
  <c r="B3" i="11"/>
  <c r="B15" i="12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AB8" i="12" s="1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D25" i="11" s="1"/>
  <c r="C23" i="11"/>
  <c r="AS23" i="11" s="1"/>
  <c r="AQ23" i="11" s="1"/>
  <c r="C21" i="11"/>
  <c r="AR21" i="11" s="1"/>
  <c r="AP21" i="11" s="1"/>
  <c r="C15" i="11"/>
  <c r="C11" i="11"/>
  <c r="AR11" i="11" s="1"/>
  <c r="AP11" i="11" s="1"/>
  <c r="C7" i="11"/>
  <c r="AR7" i="11" s="1"/>
  <c r="AP7" i="11" s="1"/>
  <c r="C26" i="11"/>
  <c r="AS26" i="11" s="1"/>
  <c r="AQ26" i="11" s="1"/>
  <c r="C24" i="11"/>
  <c r="C22" i="11"/>
  <c r="AS22" i="11" s="1"/>
  <c r="AQ22" i="11" s="1"/>
  <c r="C20" i="11"/>
  <c r="D20" i="11" s="1"/>
  <c r="C18" i="11"/>
  <c r="AS18" i="11" s="1"/>
  <c r="AQ18" i="11" s="1"/>
  <c r="C16" i="11"/>
  <c r="C14" i="11"/>
  <c r="AR14" i="11" s="1"/>
  <c r="AP14" i="11" s="1"/>
  <c r="C12" i="11"/>
  <c r="AR12" i="11" s="1"/>
  <c r="AP12" i="11" s="1"/>
  <c r="C10" i="11"/>
  <c r="AR10" i="11" s="1"/>
  <c r="AP10" i="11" s="1"/>
  <c r="C8" i="11"/>
  <c r="C19" i="11"/>
  <c r="AS19" i="11" s="1"/>
  <c r="AQ19" i="11" s="1"/>
  <c r="C17" i="11"/>
  <c r="AR17" i="11" s="1"/>
  <c r="AP17" i="11" s="1"/>
  <c r="C13" i="11"/>
  <c r="AR13" i="11" s="1"/>
  <c r="AP13" i="11" s="1"/>
  <c r="C9" i="11"/>
  <c r="C7" i="7"/>
  <c r="D6" i="7"/>
  <c r="D6" i="12"/>
  <c r="E5" i="12"/>
  <c r="C6" i="11"/>
  <c r="AR6" i="11" s="1"/>
  <c r="AP6" i="11" s="1"/>
  <c r="B6" i="11"/>
  <c r="AS6" i="11"/>
  <c r="AQ6" i="11" s="1"/>
  <c r="AR22" i="11"/>
  <c r="AP22" i="11" s="1"/>
  <c r="P22" i="11" s="1"/>
  <c r="D7" i="11"/>
  <c r="E6" i="7"/>
  <c r="F6" i="7"/>
  <c r="D7" i="7"/>
  <c r="E6" i="12"/>
  <c r="F5" i="12"/>
  <c r="E7" i="7"/>
  <c r="G5" i="12"/>
  <c r="G6" i="12"/>
  <c r="F6" i="12"/>
  <c r="F7" i="7"/>
  <c r="G6" i="7"/>
  <c r="D12" i="12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H5" i="12"/>
  <c r="H6" i="7"/>
  <c r="G7" i="7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22" i="12" s="1"/>
  <c r="E12" i="12"/>
  <c r="E23" i="12" s="1"/>
  <c r="E24" i="12" s="1"/>
  <c r="F18" i="12"/>
  <c r="F11" i="12"/>
  <c r="F21" i="12"/>
  <c r="F10" i="12"/>
  <c r="I5" i="12"/>
  <c r="J5" i="12"/>
  <c r="H6" i="12"/>
  <c r="I6" i="7"/>
  <c r="H7" i="7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23" i="12" s="1"/>
  <c r="H24" i="12" s="1"/>
  <c r="H16" i="12"/>
  <c r="H7" i="12"/>
  <c r="H22" i="12" s="1"/>
  <c r="H12" i="12"/>
  <c r="H11" i="12"/>
  <c r="K6" i="12"/>
  <c r="L5" i="12"/>
  <c r="K7" i="7"/>
  <c r="L6" i="7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23" i="12" s="1"/>
  <c r="I24" i="12" s="1"/>
  <c r="I17" i="12"/>
  <c r="M5" i="12"/>
  <c r="L6" i="12"/>
  <c r="L7" i="7"/>
  <c r="M6" i="7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K22" i="12" s="1"/>
  <c r="J17" i="12"/>
  <c r="J19" i="12"/>
  <c r="J20" i="12"/>
  <c r="J8" i="12"/>
  <c r="J18" i="12"/>
  <c r="J23" i="12" s="1"/>
  <c r="J24" i="12" s="1"/>
  <c r="J10" i="12"/>
  <c r="J9" i="12"/>
  <c r="J22" i="12" s="1"/>
  <c r="J21" i="12"/>
  <c r="M6" i="12"/>
  <c r="N5" i="12"/>
  <c r="M7" i="7"/>
  <c r="N6" i="7"/>
  <c r="K23" i="12"/>
  <c r="K24" i="12" s="1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23" i="12" s="1"/>
  <c r="L24" i="12" s="1"/>
  <c r="L16" i="12"/>
  <c r="N6" i="12"/>
  <c r="O5" i="12"/>
  <c r="N7" i="7"/>
  <c r="O6" i="7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N23" i="12" s="1"/>
  <c r="N24" i="12" s="1"/>
  <c r="Q5" i="12"/>
  <c r="P6" i="12"/>
  <c r="P7" i="7"/>
  <c r="Q6" i="7"/>
  <c r="O18" i="12"/>
  <c r="O15" i="12"/>
  <c r="O13" i="12"/>
  <c r="O16" i="12"/>
  <c r="O14" i="12"/>
  <c r="O7" i="12"/>
  <c r="O11" i="12"/>
  <c r="O20" i="12"/>
  <c r="O9" i="12"/>
  <c r="O23" i="12" s="1"/>
  <c r="O24" i="12" s="1"/>
  <c r="O8" i="12"/>
  <c r="O10" i="12"/>
  <c r="O21" i="12"/>
  <c r="O19" i="12"/>
  <c r="O17" i="12"/>
  <c r="O12" i="12"/>
  <c r="Q6" i="12"/>
  <c r="R5" i="12"/>
  <c r="Q7" i="7"/>
  <c r="R6" i="7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U23" i="12" s="1"/>
  <c r="U24" i="12" s="1"/>
  <c r="W6" i="12"/>
  <c r="X5" i="12"/>
  <c r="W7" i="7"/>
  <c r="X6" i="7"/>
  <c r="V15" i="12"/>
  <c r="V16" i="12"/>
  <c r="V17" i="12"/>
  <c r="V14" i="12"/>
  <c r="V11" i="12"/>
  <c r="V7" i="12"/>
  <c r="V23" i="12" s="1"/>
  <c r="V24" i="12" s="1"/>
  <c r="V8" i="12"/>
  <c r="V22" i="12" s="1"/>
  <c r="V12" i="12"/>
  <c r="V10" i="12"/>
  <c r="V9" i="12"/>
  <c r="V20" i="12"/>
  <c r="V21" i="12"/>
  <c r="V18" i="12"/>
  <c r="V19" i="12"/>
  <c r="V13" i="12"/>
  <c r="Y5" i="12"/>
  <c r="X6" i="12"/>
  <c r="X7" i="7"/>
  <c r="Y6" i="7"/>
  <c r="W9" i="12"/>
  <c r="W21" i="12"/>
  <c r="W10" i="12"/>
  <c r="W11" i="12"/>
  <c r="W20" i="12"/>
  <c r="W19" i="12"/>
  <c r="W18" i="12"/>
  <c r="W14" i="12"/>
  <c r="W17" i="12"/>
  <c r="W8" i="12"/>
  <c r="W23" i="12" s="1"/>
  <c r="W24" i="12" s="1"/>
  <c r="W12" i="12"/>
  <c r="W16" i="12"/>
  <c r="W15" i="12"/>
  <c r="W7" i="12"/>
  <c r="W13" i="12"/>
  <c r="Y6" i="12"/>
  <c r="Z5" i="12"/>
  <c r="Y7" i="7"/>
  <c r="Z6" i="7"/>
  <c r="X11" i="12"/>
  <c r="X7" i="12"/>
  <c r="X8" i="12"/>
  <c r="X23" i="12" s="1"/>
  <c r="X24" i="12" s="1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Z22" i="12" s="1"/>
  <c r="AC5" i="12"/>
  <c r="AB6" i="12"/>
  <c r="AB7" i="7"/>
  <c r="AC6" i="7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B14" i="12"/>
  <c r="AB7" i="12"/>
  <c r="AB10" i="12"/>
  <c r="AB9" i="12"/>
  <c r="AB15" i="12"/>
  <c r="AB20" i="12"/>
  <c r="AB21" i="12"/>
  <c r="AB13" i="12"/>
  <c r="AB17" i="12"/>
  <c r="AB19" i="12"/>
  <c r="AB18" i="12"/>
  <c r="AB16" i="12"/>
  <c r="AB12" i="12"/>
  <c r="AD6" i="12"/>
  <c r="AE5" i="12"/>
  <c r="AD7" i="7"/>
  <c r="AE6" i="7"/>
  <c r="AC14" i="12"/>
  <c r="AC18" i="12"/>
  <c r="AC20" i="12"/>
  <c r="AC15" i="12"/>
  <c r="AC8" i="12"/>
  <c r="AC16" i="12"/>
  <c r="AC12" i="12"/>
  <c r="AC13" i="12"/>
  <c r="AC23" i="12" s="1"/>
  <c r="AC24" i="12" s="1"/>
  <c r="AC9" i="12"/>
  <c r="AC10" i="12"/>
  <c r="AC11" i="12"/>
  <c r="AC17" i="12"/>
  <c r="AC19" i="12"/>
  <c r="AC21" i="12"/>
  <c r="AC7" i="12"/>
  <c r="AE6" i="12"/>
  <c r="AF5" i="12"/>
  <c r="AE7" i="7"/>
  <c r="AF6" i="7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22" i="12" s="1"/>
  <c r="AE11" i="12"/>
  <c r="AE20" i="12"/>
  <c r="AE21" i="12"/>
  <c r="AG6" i="12"/>
  <c r="AH5" i="12"/>
  <c r="AG7" i="7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23" i="12" s="1"/>
  <c r="AG24" i="12" s="1"/>
  <c r="AG18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3" i="12" l="1"/>
  <c r="AH24" i="12" s="1"/>
  <c r="AH22" i="12"/>
  <c r="AD22" i="12"/>
  <c r="AD23" i="12"/>
  <c r="AD24" i="12" s="1"/>
  <c r="AB11" i="12"/>
  <c r="AB23" i="12" s="1"/>
  <c r="AB24" i="12" s="1"/>
  <c r="AA23" i="12"/>
  <c r="AA24" i="12" s="1"/>
  <c r="AS7" i="11"/>
  <c r="AQ7" i="11" s="1"/>
  <c r="Y22" i="12"/>
  <c r="U22" i="12"/>
  <c r="D11" i="11"/>
  <c r="R23" i="12"/>
  <c r="R24" i="12" s="1"/>
  <c r="R22" i="12"/>
  <c r="T23" i="12"/>
  <c r="T24" i="12" s="1"/>
  <c r="AS11" i="11"/>
  <c r="AQ11" i="11" s="1"/>
  <c r="P23" i="12"/>
  <c r="P24" i="12" s="1"/>
  <c r="P22" i="12"/>
  <c r="M22" i="12"/>
  <c r="M23" i="12"/>
  <c r="M24" i="12" s="1"/>
  <c r="I22" i="12"/>
  <c r="AS25" i="11"/>
  <c r="AQ25" i="11" s="1"/>
  <c r="G22" i="12"/>
  <c r="G23" i="12"/>
  <c r="G24" i="12" s="1"/>
  <c r="X22" i="11"/>
  <c r="W22" i="11"/>
  <c r="AS13" i="11"/>
  <c r="AQ13" i="11" s="1"/>
  <c r="F23" i="12"/>
  <c r="F24" i="12" s="1"/>
  <c r="F22" i="12"/>
  <c r="AN22" i="11"/>
  <c r="I22" i="11"/>
  <c r="AS21" i="11"/>
  <c r="AQ21" i="11" s="1"/>
  <c r="AH11" i="11"/>
  <c r="AI11" i="11"/>
  <c r="AD22" i="11"/>
  <c r="D22" i="11"/>
  <c r="AS14" i="11"/>
  <c r="AQ14" i="11" s="1"/>
  <c r="U22" i="11"/>
  <c r="D14" i="11"/>
  <c r="R22" i="11"/>
  <c r="D19" i="11"/>
  <c r="AR25" i="11"/>
  <c r="AP25" i="11" s="1"/>
  <c r="AN25" i="11" s="1"/>
  <c r="D23" i="12"/>
  <c r="D24" i="12" s="1"/>
  <c r="M22" i="11"/>
  <c r="O22" i="11"/>
  <c r="D6" i="11"/>
  <c r="J22" i="11"/>
  <c r="AL22" i="11"/>
  <c r="H22" i="11"/>
  <c r="AF22" i="11"/>
  <c r="K14" i="11"/>
  <c r="V14" i="11"/>
  <c r="I14" i="11"/>
  <c r="AJ14" i="11"/>
  <c r="G14" i="11"/>
  <c r="AG14" i="11"/>
  <c r="N14" i="11"/>
  <c r="AE14" i="11"/>
  <c r="AF14" i="11"/>
  <c r="S14" i="11"/>
  <c r="AF22" i="12"/>
  <c r="AG22" i="11"/>
  <c r="F22" i="11"/>
  <c r="D10" i="11"/>
  <c r="D23" i="11"/>
  <c r="AE23" i="12"/>
  <c r="AE24" i="12" s="1"/>
  <c r="Y23" i="12"/>
  <c r="Y24" i="12" s="1"/>
  <c r="S23" i="12"/>
  <c r="S24" i="12" s="1"/>
  <c r="AB22" i="11"/>
  <c r="AA22" i="11"/>
  <c r="AI22" i="11"/>
  <c r="AR26" i="11"/>
  <c r="AP26" i="11" s="1"/>
  <c r="L26" i="11" s="1"/>
  <c r="AR19" i="11"/>
  <c r="AP19" i="11" s="1"/>
  <c r="AA22" i="12"/>
  <c r="W22" i="12"/>
  <c r="N22" i="12"/>
  <c r="D22" i="12"/>
  <c r="AR18" i="11"/>
  <c r="AP18" i="11" s="1"/>
  <c r="Z18" i="11" s="1"/>
  <c r="AR23" i="11"/>
  <c r="AP23" i="11" s="1"/>
  <c r="AE23" i="11" s="1"/>
  <c r="Q22" i="12"/>
  <c r="AS10" i="11"/>
  <c r="AQ10" i="11" s="1"/>
  <c r="AS20" i="11"/>
  <c r="AQ20" i="11" s="1"/>
  <c r="AG22" i="12"/>
  <c r="X22" i="12"/>
  <c r="T22" i="12"/>
  <c r="O22" i="12"/>
  <c r="AR20" i="11"/>
  <c r="AP20" i="11" s="1"/>
  <c r="AN20" i="11" s="1"/>
  <c r="D18" i="11"/>
  <c r="AG17" i="11"/>
  <c r="AN17" i="11"/>
  <c r="H17" i="11"/>
  <c r="K17" i="11"/>
  <c r="V17" i="11"/>
  <c r="AC17" i="11"/>
  <c r="AJ17" i="11"/>
  <c r="AM17" i="11"/>
  <c r="G17" i="11"/>
  <c r="F17" i="11"/>
  <c r="Q17" i="11"/>
  <c r="X17" i="11"/>
  <c r="AA17" i="11"/>
  <c r="AH17" i="11"/>
  <c r="N17" i="11"/>
  <c r="M17" i="11"/>
  <c r="T17" i="11"/>
  <c r="W17" i="11"/>
  <c r="R17" i="11"/>
  <c r="AD17" i="11"/>
  <c r="AK7" i="11"/>
  <c r="AF7" i="11"/>
  <c r="F7" i="11"/>
  <c r="P7" i="11"/>
  <c r="J7" i="11"/>
  <c r="I7" i="11"/>
  <c r="Y7" i="11"/>
  <c r="AA7" i="11"/>
  <c r="N7" i="11"/>
  <c r="W7" i="11"/>
  <c r="AJ20" i="11"/>
  <c r="AL12" i="11"/>
  <c r="AD12" i="11"/>
  <c r="F12" i="11"/>
  <c r="Z22" i="11"/>
  <c r="G22" i="11"/>
  <c r="L22" i="11"/>
  <c r="Q22" i="11"/>
  <c r="K22" i="11"/>
  <c r="AK22" i="11"/>
  <c r="AE22" i="11"/>
  <c r="Y22" i="11"/>
  <c r="S22" i="11"/>
  <c r="AJ11" i="11"/>
  <c r="D17" i="11"/>
  <c r="D12" i="11"/>
  <c r="AS12" i="11"/>
  <c r="AQ12" i="11" s="1"/>
  <c r="AS17" i="11"/>
  <c r="AQ17" i="11" s="1"/>
  <c r="AC11" i="11"/>
  <c r="T22" i="11"/>
  <c r="AC22" i="11"/>
  <c r="AM22" i="11"/>
  <c r="N22" i="11"/>
  <c r="E22" i="11"/>
  <c r="AH22" i="11"/>
  <c r="AJ22" i="11"/>
  <c r="V22" i="11"/>
  <c r="G11" i="11"/>
  <c r="Z11" i="11"/>
  <c r="AF23" i="12"/>
  <c r="AF24" i="12" s="1"/>
  <c r="Y12" i="11"/>
  <c r="E12" i="11"/>
  <c r="P11" i="11"/>
  <c r="H11" i="11"/>
  <c r="I11" i="11"/>
  <c r="F11" i="11"/>
  <c r="AL11" i="11"/>
  <c r="G12" i="11"/>
  <c r="K12" i="11"/>
  <c r="AF11" i="11"/>
  <c r="X11" i="11"/>
  <c r="M11" i="11"/>
  <c r="J11" i="11"/>
  <c r="N12" i="11"/>
  <c r="W12" i="11"/>
  <c r="Z12" i="11"/>
  <c r="AA11" i="11"/>
  <c r="AB11" i="11"/>
  <c r="Y11" i="11"/>
  <c r="V11" i="11"/>
  <c r="L6" i="11"/>
  <c r="V6" i="11"/>
  <c r="N6" i="11"/>
  <c r="AF6" i="11"/>
  <c r="AG6" i="11"/>
  <c r="AI6" i="11"/>
  <c r="AM6" i="11"/>
  <c r="AA6" i="11"/>
  <c r="Q6" i="11"/>
  <c r="AC6" i="11"/>
  <c r="K6" i="11"/>
  <c r="U6" i="11"/>
  <c r="F6" i="11"/>
  <c r="O6" i="11"/>
  <c r="M6" i="11"/>
  <c r="AM13" i="11"/>
  <c r="AG13" i="11"/>
  <c r="AN10" i="11"/>
  <c r="AK10" i="11"/>
  <c r="K10" i="11"/>
  <c r="Q10" i="11"/>
  <c r="AL10" i="11"/>
  <c r="AJ10" i="11"/>
  <c r="Y10" i="11"/>
  <c r="I10" i="11"/>
  <c r="AA10" i="11"/>
  <c r="AD10" i="11"/>
  <c r="N10" i="11"/>
  <c r="U10" i="11"/>
  <c r="AF10" i="11"/>
  <c r="J10" i="11"/>
  <c r="AC10" i="11"/>
  <c r="V10" i="11"/>
  <c r="T10" i="11"/>
  <c r="AB10" i="11"/>
  <c r="H10" i="11"/>
  <c r="AI10" i="11"/>
  <c r="E10" i="11"/>
  <c r="W10" i="11"/>
  <c r="AE10" i="11"/>
  <c r="M10" i="11"/>
  <c r="L10" i="11"/>
  <c r="R10" i="11"/>
  <c r="F10" i="11"/>
  <c r="X10" i="11"/>
  <c r="S10" i="11"/>
  <c r="Z10" i="11"/>
  <c r="AG10" i="11"/>
  <c r="P10" i="11"/>
  <c r="O10" i="11"/>
  <c r="AH10" i="11"/>
  <c r="G10" i="11"/>
  <c r="AM10" i="11"/>
  <c r="Z21" i="11"/>
  <c r="T21" i="11"/>
  <c r="S22" i="12"/>
  <c r="R14" i="11"/>
  <c r="AC14" i="11"/>
  <c r="AM14" i="11"/>
  <c r="AH14" i="11"/>
  <c r="AD14" i="11"/>
  <c r="E14" i="11"/>
  <c r="O14" i="11"/>
  <c r="Y14" i="11"/>
  <c r="P14" i="11"/>
  <c r="M14" i="11"/>
  <c r="T14" i="11"/>
  <c r="Z14" i="11"/>
  <c r="L14" i="11"/>
  <c r="H14" i="11"/>
  <c r="U14" i="11"/>
  <c r="X14" i="11"/>
  <c r="AL14" i="11"/>
  <c r="AA14" i="11"/>
  <c r="W11" i="11"/>
  <c r="K11" i="11"/>
  <c r="O11" i="11"/>
  <c r="L11" i="11"/>
  <c r="AN11" i="11"/>
  <c r="Q11" i="11"/>
  <c r="AG11" i="11"/>
  <c r="N11" i="11"/>
  <c r="AD11" i="11"/>
  <c r="D21" i="11"/>
  <c r="D13" i="11"/>
  <c r="J14" i="11"/>
  <c r="AN14" i="11"/>
  <c r="AI14" i="11"/>
  <c r="Q14" i="11"/>
  <c r="AB14" i="11"/>
  <c r="AK14" i="11"/>
  <c r="W14" i="11"/>
  <c r="F14" i="11"/>
  <c r="AE11" i="11"/>
  <c r="S11" i="11"/>
  <c r="AM11" i="11"/>
  <c r="T11" i="11"/>
  <c r="E11" i="11"/>
  <c r="U11" i="11"/>
  <c r="AK11" i="11"/>
  <c r="R11" i="11"/>
  <c r="D26" i="11"/>
  <c r="Q23" i="12"/>
  <c r="Q24" i="12" s="1"/>
  <c r="AF21" i="11"/>
  <c r="P21" i="11"/>
  <c r="AI21" i="11"/>
  <c r="S21" i="11"/>
  <c r="AL21" i="11"/>
  <c r="V21" i="11"/>
  <c r="F21" i="11"/>
  <c r="Y21" i="11"/>
  <c r="AG21" i="11"/>
  <c r="AB21" i="11"/>
  <c r="L21" i="11"/>
  <c r="AE21" i="11"/>
  <c r="O21" i="11"/>
  <c r="AH21" i="11"/>
  <c r="R21" i="11"/>
  <c r="AC21" i="11"/>
  <c r="I21" i="11"/>
  <c r="Q21" i="11"/>
  <c r="AN21" i="11"/>
  <c r="X21" i="11"/>
  <c r="H21" i="11"/>
  <c r="AA21" i="11"/>
  <c r="K21" i="11"/>
  <c r="AD21" i="11"/>
  <c r="N21" i="11"/>
  <c r="M21" i="11"/>
  <c r="AK21" i="11"/>
  <c r="AF13" i="11"/>
  <c r="P13" i="11"/>
  <c r="Z13" i="11"/>
  <c r="AI13" i="11"/>
  <c r="S13" i="11"/>
  <c r="AL13" i="11"/>
  <c r="F13" i="11"/>
  <c r="AC13" i="11"/>
  <c r="Q13" i="11"/>
  <c r="AB13" i="11"/>
  <c r="L13" i="11"/>
  <c r="R13" i="11"/>
  <c r="AE13" i="11"/>
  <c r="O13" i="11"/>
  <c r="AD13" i="11"/>
  <c r="Y13" i="11"/>
  <c r="AK13" i="11"/>
  <c r="M13" i="11"/>
  <c r="AN13" i="11"/>
  <c r="X13" i="11"/>
  <c r="H13" i="11"/>
  <c r="J13" i="11"/>
  <c r="AA13" i="11"/>
  <c r="K13" i="11"/>
  <c r="V13" i="11"/>
  <c r="I13" i="11"/>
  <c r="U13" i="11"/>
  <c r="AR9" i="11"/>
  <c r="AP9" i="11" s="1"/>
  <c r="AS9" i="11"/>
  <c r="AQ9" i="11" s="1"/>
  <c r="D9" i="11"/>
  <c r="AS8" i="11"/>
  <c r="AQ8" i="11" s="1"/>
  <c r="D8" i="11"/>
  <c r="AR8" i="11"/>
  <c r="AP8" i="11" s="1"/>
  <c r="AS16" i="11"/>
  <c r="AQ16" i="11" s="1"/>
  <c r="D16" i="11"/>
  <c r="AR16" i="11"/>
  <c r="AP16" i="11" s="1"/>
  <c r="AS24" i="11"/>
  <c r="AQ24" i="11" s="1"/>
  <c r="AR24" i="11"/>
  <c r="AP24" i="11" s="1"/>
  <c r="D24" i="11"/>
  <c r="AR15" i="11"/>
  <c r="AP15" i="11" s="1"/>
  <c r="AS15" i="11"/>
  <c r="AQ15" i="11" s="1"/>
  <c r="AR27" i="11"/>
  <c r="AP27" i="11" s="1"/>
  <c r="D27" i="11"/>
  <c r="AS27" i="11"/>
  <c r="AQ27" i="11" s="1"/>
  <c r="AA12" i="11"/>
  <c r="AI12" i="11"/>
  <c r="AN12" i="11"/>
  <c r="M12" i="11"/>
  <c r="Q12" i="11"/>
  <c r="H12" i="11"/>
  <c r="U12" i="11"/>
  <c r="T12" i="11"/>
  <c r="O12" i="11"/>
  <c r="AD7" i="11"/>
  <c r="R7" i="11"/>
  <c r="V7" i="11"/>
  <c r="AM7" i="11"/>
  <c r="AI7" i="11"/>
  <c r="T7" i="11"/>
  <c r="AJ7" i="11"/>
  <c r="M7" i="11"/>
  <c r="AC7" i="11"/>
  <c r="N13" i="11"/>
  <c r="AH13" i="11"/>
  <c r="E21" i="11"/>
  <c r="G21" i="11"/>
  <c r="AJ21" i="11"/>
  <c r="D15" i="11"/>
  <c r="AH12" i="11"/>
  <c r="X12" i="11"/>
  <c r="S12" i="11"/>
  <c r="AC12" i="11"/>
  <c r="AG12" i="11"/>
  <c r="AM12" i="11"/>
  <c r="AK12" i="11"/>
  <c r="J12" i="11"/>
  <c r="AJ12" i="11"/>
  <c r="O7" i="11"/>
  <c r="Z7" i="11"/>
  <c r="AL7" i="11"/>
  <c r="K7" i="11"/>
  <c r="H7" i="11"/>
  <c r="X7" i="11"/>
  <c r="AN7" i="11"/>
  <c r="Q7" i="11"/>
  <c r="AG7" i="11"/>
  <c r="G13" i="11"/>
  <c r="T13" i="11"/>
  <c r="U21" i="11"/>
  <c r="W21" i="11"/>
  <c r="I12" i="11"/>
  <c r="L12" i="11"/>
  <c r="AB12" i="11"/>
  <c r="V12" i="11"/>
  <c r="P12" i="11"/>
  <c r="R12" i="11"/>
  <c r="AF12" i="11"/>
  <c r="AE12" i="11"/>
  <c r="AE7" i="11"/>
  <c r="AH7" i="11"/>
  <c r="G7" i="11"/>
  <c r="S7" i="11"/>
  <c r="L7" i="11"/>
  <c r="AB7" i="11"/>
  <c r="E7" i="11"/>
  <c r="U7" i="11"/>
  <c r="E13" i="11"/>
  <c r="W13" i="11"/>
  <c r="AJ13" i="11"/>
  <c r="J21" i="11"/>
  <c r="AM21" i="11"/>
  <c r="AJ6" i="11"/>
  <c r="H6" i="11"/>
  <c r="P6" i="11"/>
  <c r="AL6" i="11"/>
  <c r="J6" i="11"/>
  <c r="AH6" i="11"/>
  <c r="X6" i="11"/>
  <c r="R6" i="11"/>
  <c r="Z6" i="11"/>
  <c r="AN6" i="11"/>
  <c r="T6" i="11"/>
  <c r="AB6" i="11"/>
  <c r="AK6" i="11"/>
  <c r="S6" i="11"/>
  <c r="AD6" i="11"/>
  <c r="W6" i="11"/>
  <c r="AE6" i="11"/>
  <c r="G6" i="11"/>
  <c r="Y6" i="11"/>
  <c r="I6" i="11"/>
  <c r="E6" i="11"/>
  <c r="Y17" i="11"/>
  <c r="I17" i="11"/>
  <c r="AF17" i="11"/>
  <c r="P17" i="11"/>
  <c r="AI17" i="11"/>
  <c r="S17" i="11"/>
  <c r="Z17" i="11"/>
  <c r="AL17" i="11"/>
  <c r="AK17" i="11"/>
  <c r="U17" i="11"/>
  <c r="E17" i="11"/>
  <c r="AB17" i="11"/>
  <c r="L17" i="11"/>
  <c r="AE17" i="11"/>
  <c r="O17" i="11"/>
  <c r="J17" i="11"/>
  <c r="AB22" i="12" l="1"/>
  <c r="AI25" i="11"/>
  <c r="Y25" i="11"/>
  <c r="X25" i="11"/>
  <c r="R25" i="11"/>
  <c r="AG25" i="11"/>
  <c r="J23" i="11"/>
  <c r="R23" i="11"/>
  <c r="T23" i="11"/>
  <c r="AB23" i="11"/>
  <c r="AJ25" i="11"/>
  <c r="U25" i="11"/>
  <c r="AD25" i="11"/>
  <c r="G25" i="11"/>
  <c r="V26" i="11"/>
  <c r="T20" i="11"/>
  <c r="AK25" i="11"/>
  <c r="O25" i="11"/>
  <c r="AF25" i="11"/>
  <c r="H25" i="11"/>
  <c r="I18" i="11"/>
  <c r="W18" i="11"/>
  <c r="O18" i="11"/>
  <c r="Z20" i="11"/>
  <c r="G26" i="11"/>
  <c r="R20" i="11"/>
  <c r="T26" i="11"/>
  <c r="U20" i="11"/>
  <c r="S25" i="11"/>
  <c r="AA25" i="11"/>
  <c r="AK20" i="11"/>
  <c r="AN26" i="11"/>
  <c r="AB25" i="11"/>
  <c r="P25" i="11"/>
  <c r="AG20" i="11"/>
  <c r="K25" i="11"/>
  <c r="P20" i="11"/>
  <c r="Z26" i="11"/>
  <c r="AE25" i="11"/>
  <c r="Y26" i="11"/>
  <c r="P26" i="11"/>
  <c r="Y20" i="11"/>
  <c r="S18" i="11"/>
  <c r="M18" i="11"/>
  <c r="J18" i="11"/>
  <c r="T25" i="11"/>
  <c r="AL25" i="11"/>
  <c r="AH25" i="11"/>
  <c r="Q18" i="11"/>
  <c r="AM25" i="11"/>
  <c r="E25" i="11"/>
  <c r="N25" i="11"/>
  <c r="J25" i="11"/>
  <c r="V25" i="11"/>
  <c r="M25" i="11"/>
  <c r="K18" i="11"/>
  <c r="W25" i="11"/>
  <c r="Q25" i="11"/>
  <c r="I25" i="11"/>
  <c r="F25" i="11"/>
  <c r="AC18" i="11"/>
  <c r="Z25" i="11"/>
  <c r="L25" i="11"/>
  <c r="AD18" i="11"/>
  <c r="AC25" i="11"/>
  <c r="AB26" i="11"/>
  <c r="AK18" i="11"/>
  <c r="N18" i="11"/>
  <c r="AK26" i="11"/>
  <c r="AN18" i="11"/>
  <c r="AL20" i="11"/>
  <c r="L18" i="11"/>
  <c r="E18" i="11"/>
  <c r="AE18" i="11"/>
  <c r="X18" i="11"/>
  <c r="M20" i="11"/>
  <c r="AA26" i="11"/>
  <c r="AI18" i="11"/>
  <c r="I20" i="11"/>
  <c r="K26" i="11"/>
  <c r="V20" i="11"/>
  <c r="F18" i="11"/>
  <c r="P18" i="11"/>
  <c r="AB18" i="11"/>
  <c r="AJ18" i="11"/>
  <c r="AA20" i="11"/>
  <c r="O26" i="11"/>
  <c r="AF18" i="11"/>
  <c r="AA18" i="11"/>
  <c r="G20" i="11"/>
  <c r="U26" i="11"/>
  <c r="AH20" i="11"/>
  <c r="V18" i="11"/>
  <c r="U18" i="11"/>
  <c r="AH18" i="11"/>
  <c r="S20" i="11"/>
  <c r="AG26" i="11"/>
  <c r="R18" i="11"/>
  <c r="O20" i="11"/>
  <c r="Q26" i="11"/>
  <c r="W20" i="11"/>
  <c r="G18" i="11"/>
  <c r="AL18" i="11"/>
  <c r="Y18" i="11"/>
  <c r="AE20" i="11"/>
  <c r="M26" i="11"/>
  <c r="AD20" i="11"/>
  <c r="N20" i="11"/>
  <c r="T18" i="11"/>
  <c r="F20" i="11"/>
  <c r="H18" i="11"/>
  <c r="AG18" i="11"/>
  <c r="AM18" i="11"/>
  <c r="H20" i="11"/>
  <c r="X20" i="11"/>
  <c r="AF20" i="11"/>
  <c r="AB20" i="11"/>
  <c r="AM23" i="11"/>
  <c r="L23" i="11"/>
  <c r="L20" i="11"/>
  <c r="AM20" i="11"/>
  <c r="AI20" i="11"/>
  <c r="AI23" i="11"/>
  <c r="G23" i="11"/>
  <c r="AD19" i="11"/>
  <c r="AG19" i="11"/>
  <c r="AN19" i="11"/>
  <c r="H19" i="11"/>
  <c r="AM19" i="11"/>
  <c r="Z19" i="11"/>
  <c r="AC19" i="11"/>
  <c r="AJ19" i="11"/>
  <c r="AI19" i="11"/>
  <c r="W19" i="11"/>
  <c r="V19" i="11"/>
  <c r="Y19" i="11"/>
  <c r="AF19" i="11"/>
  <c r="S19" i="11"/>
  <c r="R19" i="11"/>
  <c r="U19" i="11"/>
  <c r="AB19" i="11"/>
  <c r="AA19" i="11"/>
  <c r="N19" i="11"/>
  <c r="Q19" i="11"/>
  <c r="X19" i="11"/>
  <c r="AE19" i="11"/>
  <c r="J19" i="11"/>
  <c r="M19" i="11"/>
  <c r="T19" i="11"/>
  <c r="O19" i="11"/>
  <c r="AL19" i="11"/>
  <c r="F19" i="11"/>
  <c r="I19" i="11"/>
  <c r="P19" i="11"/>
  <c r="K19" i="11"/>
  <c r="AH19" i="11"/>
  <c r="AK19" i="11"/>
  <c r="E19" i="11"/>
  <c r="L19" i="11"/>
  <c r="G19" i="11"/>
  <c r="K23" i="11"/>
  <c r="AH23" i="11"/>
  <c r="AE26" i="11"/>
  <c r="X26" i="11"/>
  <c r="AM26" i="11"/>
  <c r="AI26" i="11"/>
  <c r="H26" i="11"/>
  <c r="W26" i="11"/>
  <c r="F26" i="11"/>
  <c r="AH26" i="11"/>
  <c r="J26" i="11"/>
  <c r="R26" i="11"/>
  <c r="AC26" i="11"/>
  <c r="E26" i="11"/>
  <c r="AJ26" i="11"/>
  <c r="AF26" i="11"/>
  <c r="S26" i="11"/>
  <c r="AD26" i="11"/>
  <c r="AL26" i="11"/>
  <c r="N26" i="11"/>
  <c r="I26" i="11"/>
  <c r="Z23" i="11"/>
  <c r="Y23" i="11"/>
  <c r="W23" i="11"/>
  <c r="Q23" i="11"/>
  <c r="O23" i="11"/>
  <c r="AL23" i="11"/>
  <c r="I23" i="11"/>
  <c r="S23" i="11"/>
  <c r="AD23" i="11"/>
  <c r="AN23" i="11"/>
  <c r="AA23" i="11"/>
  <c r="V23" i="11"/>
  <c r="AF23" i="11"/>
  <c r="N23" i="11"/>
  <c r="X23" i="11"/>
  <c r="F23" i="11"/>
  <c r="P23" i="11"/>
  <c r="AG23" i="11"/>
  <c r="H23" i="11"/>
  <c r="AC23" i="11"/>
  <c r="AK23" i="11"/>
  <c r="AC20" i="11"/>
  <c r="J20" i="11"/>
  <c r="M23" i="11"/>
  <c r="U23" i="11"/>
  <c r="K20" i="11"/>
  <c r="Q20" i="11"/>
  <c r="AJ23" i="11"/>
  <c r="E23" i="11"/>
  <c r="E20" i="11"/>
  <c r="AK27" i="11"/>
  <c r="U27" i="11"/>
  <c r="E27" i="11"/>
  <c r="AB27" i="11"/>
  <c r="L27" i="11"/>
  <c r="AE27" i="11"/>
  <c r="O27" i="11"/>
  <c r="J27" i="11"/>
  <c r="F27" i="11"/>
  <c r="AG27" i="11"/>
  <c r="Q27" i="11"/>
  <c r="AN27" i="11"/>
  <c r="X27" i="11"/>
  <c r="H27" i="11"/>
  <c r="AA27" i="11"/>
  <c r="K27" i="11"/>
  <c r="AH27" i="11"/>
  <c r="R27" i="11"/>
  <c r="AC27" i="11"/>
  <c r="M27" i="11"/>
  <c r="AJ27" i="11"/>
  <c r="T27" i="11"/>
  <c r="AM27" i="11"/>
  <c r="W27" i="11"/>
  <c r="G27" i="11"/>
  <c r="AL27" i="11"/>
  <c r="N27" i="11"/>
  <c r="P27" i="11"/>
  <c r="V27" i="11"/>
  <c r="Y27" i="11"/>
  <c r="AI27" i="11"/>
  <c r="AD27" i="11"/>
  <c r="I27" i="11"/>
  <c r="S27" i="11"/>
  <c r="AF27" i="11"/>
  <c r="Z27" i="11"/>
  <c r="AF24" i="11"/>
  <c r="K24" i="11"/>
  <c r="Q24" i="11"/>
  <c r="G24" i="11"/>
  <c r="M24" i="11"/>
  <c r="AL24" i="11"/>
  <c r="I24" i="11"/>
  <c r="E24" i="11"/>
  <c r="U24" i="11"/>
  <c r="AB24" i="11"/>
  <c r="AD24" i="11"/>
  <c r="P24" i="11"/>
  <c r="Z24" i="11"/>
  <c r="T24" i="11"/>
  <c r="V24" i="11"/>
  <c r="AJ24" i="11"/>
  <c r="AN24" i="11"/>
  <c r="X24" i="11"/>
  <c r="L24" i="11"/>
  <c r="N24" i="11"/>
  <c r="AM24" i="11"/>
  <c r="J24" i="11"/>
  <c r="AI24" i="11"/>
  <c r="F24" i="11"/>
  <c r="H24" i="11"/>
  <c r="O24" i="11"/>
  <c r="AE24" i="11"/>
  <c r="AA24" i="11"/>
  <c r="AG24" i="11"/>
  <c r="W24" i="11"/>
  <c r="AH24" i="11"/>
  <c r="AC24" i="11"/>
  <c r="R24" i="11"/>
  <c r="S24" i="11"/>
  <c r="AK24" i="11"/>
  <c r="Y24" i="11"/>
  <c r="AJ8" i="11"/>
  <c r="S8" i="11"/>
  <c r="AB8" i="11"/>
  <c r="U8" i="11"/>
  <c r="H8" i="11"/>
  <c r="AK8" i="11"/>
  <c r="M8" i="11"/>
  <c r="AA8" i="11"/>
  <c r="Q8" i="11"/>
  <c r="W8" i="11"/>
  <c r="O8" i="11"/>
  <c r="T8" i="11"/>
  <c r="Y8" i="11"/>
  <c r="X8" i="11"/>
  <c r="F8" i="11"/>
  <c r="AE8" i="11"/>
  <c r="N8" i="11"/>
  <c r="P8" i="11"/>
  <c r="G8" i="11"/>
  <c r="K8" i="11"/>
  <c r="AN8" i="11"/>
  <c r="R8" i="11"/>
  <c r="I8" i="11"/>
  <c r="L8" i="11"/>
  <c r="AG8" i="11"/>
  <c r="V8" i="11"/>
  <c r="AF8" i="11"/>
  <c r="E8" i="11"/>
  <c r="J8" i="11"/>
  <c r="AL8" i="11"/>
  <c r="AI8" i="11"/>
  <c r="AM8" i="11"/>
  <c r="Z8" i="11"/>
  <c r="AC8" i="11"/>
  <c r="AH8" i="11"/>
  <c r="AD8" i="11"/>
  <c r="AA15" i="11"/>
  <c r="K15" i="11"/>
  <c r="AD15" i="11"/>
  <c r="AG15" i="11"/>
  <c r="AF15" i="11"/>
  <c r="X15" i="11"/>
  <c r="L15" i="11"/>
  <c r="E15" i="11"/>
  <c r="I15" i="11"/>
  <c r="AM15" i="11"/>
  <c r="W15" i="11"/>
  <c r="G15" i="11"/>
  <c r="Z15" i="11"/>
  <c r="AC15" i="11"/>
  <c r="R15" i="11"/>
  <c r="J15" i="11"/>
  <c r="F15" i="11"/>
  <c r="T15" i="11"/>
  <c r="AI15" i="11"/>
  <c r="AL15" i="11"/>
  <c r="Y15" i="11"/>
  <c r="AB15" i="11"/>
  <c r="AJ15" i="11"/>
  <c r="AE15" i="11"/>
  <c r="AH15" i="11"/>
  <c r="U15" i="11"/>
  <c r="Q15" i="11"/>
  <c r="N15" i="11"/>
  <c r="S15" i="11"/>
  <c r="V15" i="11"/>
  <c r="M15" i="11"/>
  <c r="AN15" i="11"/>
  <c r="O15" i="11"/>
  <c r="AK15" i="11"/>
  <c r="H15" i="11"/>
  <c r="P15" i="11"/>
  <c r="O16" i="11"/>
  <c r="U16" i="11"/>
  <c r="AA16" i="11"/>
  <c r="AG16" i="11"/>
  <c r="AM16" i="11"/>
  <c r="J16" i="11"/>
  <c r="AI16" i="11"/>
  <c r="H16" i="11"/>
  <c r="V16" i="11"/>
  <c r="AB16" i="11"/>
  <c r="AH16" i="11"/>
  <c r="E16" i="11"/>
  <c r="K16" i="11"/>
  <c r="Q16" i="11"/>
  <c r="W16" i="11"/>
  <c r="AC16" i="11"/>
  <c r="F16" i="11"/>
  <c r="AL16" i="11"/>
  <c r="R16" i="11"/>
  <c r="AD16" i="11"/>
  <c r="G16" i="11"/>
  <c r="S16" i="11"/>
  <c r="AK16" i="11"/>
  <c r="N16" i="11"/>
  <c r="Z16" i="11"/>
  <c r="Y16" i="11"/>
  <c r="L16" i="11"/>
  <c r="P16" i="11"/>
  <c r="AF16" i="11"/>
  <c r="M16" i="11"/>
  <c r="I16" i="11"/>
  <c r="AE16" i="11"/>
  <c r="T16" i="11"/>
  <c r="AJ16" i="11"/>
  <c r="X16" i="11"/>
  <c r="AN16" i="11"/>
  <c r="AK9" i="11"/>
  <c r="U9" i="11"/>
  <c r="E9" i="11"/>
  <c r="AB9" i="11"/>
  <c r="L9" i="11"/>
  <c r="W9" i="11"/>
  <c r="K9" i="11"/>
  <c r="AD9" i="11"/>
  <c r="AA9" i="11"/>
  <c r="AG9" i="11"/>
  <c r="Q9" i="11"/>
  <c r="AN9" i="11"/>
  <c r="X9" i="11"/>
  <c r="H9" i="11"/>
  <c r="O9" i="11"/>
  <c r="Z9" i="11"/>
  <c r="V9" i="11"/>
  <c r="S9" i="11"/>
  <c r="AC9" i="11"/>
  <c r="M9" i="11"/>
  <c r="AJ9" i="11"/>
  <c r="T9" i="11"/>
  <c r="AM9" i="11"/>
  <c r="G9" i="11"/>
  <c r="J9" i="11"/>
  <c r="N9" i="11"/>
  <c r="AH9" i="11"/>
  <c r="Y9" i="11"/>
  <c r="AE9" i="11"/>
  <c r="R9" i="11"/>
  <c r="I9" i="11"/>
  <c r="AI9" i="11"/>
  <c r="AF9" i="11"/>
  <c r="AL9" i="11"/>
  <c r="P9" i="11"/>
  <c r="F9" i="11"/>
  <c r="O28" i="11" l="1"/>
  <c r="U28" i="11"/>
  <c r="P28" i="11"/>
  <c r="T28" i="11"/>
  <c r="AG28" i="11"/>
  <c r="V28" i="11"/>
  <c r="X28" i="11"/>
  <c r="AD28" i="11"/>
  <c r="AM28" i="11"/>
  <c r="E28" i="11"/>
  <c r="L28" i="11"/>
  <c r="K28" i="11"/>
  <c r="AE28" i="11"/>
  <c r="AH28" i="11"/>
  <c r="AI28" i="11"/>
  <c r="I28" i="11"/>
  <c r="G28" i="11"/>
  <c r="M28" i="11"/>
  <c r="AB28" i="11"/>
  <c r="AC28" i="11"/>
  <c r="AL28" i="11"/>
  <c r="R28" i="11"/>
  <c r="W28" i="11"/>
  <c r="AK28" i="11"/>
  <c r="S28" i="11"/>
  <c r="Z28" i="11"/>
  <c r="J28" i="11"/>
  <c r="AN28" i="11"/>
  <c r="Y28" i="11"/>
  <c r="Q28" i="11"/>
  <c r="H28" i="11"/>
  <c r="AJ28" i="11"/>
  <c r="AF28" i="11"/>
  <c r="F28" i="11"/>
  <c r="N28" i="11"/>
  <c r="AA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<sst xmlns="http://schemas.openxmlformats.org/spreadsheetml/2006/main" count="686" uniqueCount="122">
  <si>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</si>
  <si>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</si>
  <si>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</si>
  <si>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</si>
  <si>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</si>
  <si>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</si>
  <si>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</si>
  <si>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</si>
  <si>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</si>
  <si>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</si>
  <si>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</si>
  <si>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</si>
  <si>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</si>
  <si>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</si>
  <si>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</si>
  <si>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</si>
  <si>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</si>
  <si>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</si>
  <si>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</si>
  <si>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</si>
  <si>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</si>
  <si>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</si>
  <si>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</si>
  <si>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</si>
  <si>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</si>
  <si>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</si>
  <si>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</si>
  <si>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</si>
  <si>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</si>
  <si>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</si>
  <si>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</si>
  <si>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</si>
  <si>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</si>
  <si>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</si>
  <si>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</si>
  <si>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</si>
  <si>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</si>
  <si>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</si>
  <si>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</si>
  <si>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</si>
  <si>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</si>
  <si>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</si>
  <si>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</si>
  <si>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</si>
  <si>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</si>
  <si>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</si>
  <si>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</si>
  <si>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</si>
  <si>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</si>
  <si>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</si>
  <si>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</si>
  <si>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</si>
  <si>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</si>
  <si>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</si>
  <si>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</si>
  <si>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</si>
  <si>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</si>
  <si>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</si>
  <si>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</si>
  <si>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</si>
  <si>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</si>
  <si>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</si>
  <si>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</si>
  <si>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</si>
  <si>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</si>
  <si>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</si>
  <si>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</si>
  <si>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</si>
  <si>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</si>
  <si>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</si>
  <si>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</si>
  <si>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</si>
  <si>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</si>
  <si>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</si>
  <si>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</si>
  <si>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</si>
  <si>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</si>
  <si>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</si>
  <si>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</si>
  <si>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</si>
  <si>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</si>
  <si>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</si>
  <si>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</si>
  <si>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</si>
  <si>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</si>
  <si>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</si>
  <si>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</si>
  <si>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</si>
  <si>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</si>
  <si>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</si>
  <si>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</si>
  <si>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</si>
  <si>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</si>
  <si>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</si>
  <si>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</si>
  <si>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</si>
  <si>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</si>
  <si>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</si>
  <si>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</si>
  <si>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</si>
  <si>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</si>
  <si>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</si>
  <si>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</si>
  <si>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</si>
  <si>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</si>
  <si>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</si>
  <si>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</si>
  <si>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</si>
  <si>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</si>
  <si>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</si>
  <si>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</si>
  <si>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</si>
  <si>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</si>
  <si>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</si>
  <si>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</si>
  <si>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</si>
  <si>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</si>
  <si>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</si>
  <si>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有田市民会館</t>
    <rPh sb="0" eb="2">
      <t xml:space="preserve">アリタシ </t>
    </rPh>
    <rPh sb="2" eb="6">
      <t>シミンカイカn</t>
    </rPh>
    <phoneticPr fontId="2"/>
  </si>
  <si>
    <t>京都</t>
    <rPh sb="0" eb="2">
      <t xml:space="preserve">キョウト </t>
    </rPh>
    <phoneticPr fontId="2"/>
  </si>
  <si>
    <t>大阪</t>
    <rPh sb="0" eb="2">
      <t>オオサカ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</si>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</sst>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6" sqref="C6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2019</v>
      </c>
      <c r="C4" s="57">
        <v>8</v>
      </c>
      <c r="D4" s="57">
        <v>1</v>
      </c>
      <c r="E4" s="58">
        <f>DATE(B4,C4,D4)</f>
        <v>43678</v>
      </c>
      <c r="F4" s="58">
        <f>DATE(B4,C4+1,D4-1)</f>
        <v>43708</v>
      </c>
      <c r="G4" s="59">
        <f>F4-E4+1</f>
        <v>31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W1" sqref="W1"/>
      <selection pane="bottomLeft" activeCell="A15" sqref="A15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2019年8月度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43678</v>
      </c>
      <c r="D6" s="92">
        <f>C6+1</f>
        <v>43679</v>
      </c>
      <c r="E6" s="92">
        <f t="shared" ref="E6:AG6" si="0">D6+1</f>
        <v>43680</v>
      </c>
      <c r="F6" s="92">
        <f t="shared" si="0"/>
        <v>43681</v>
      </c>
      <c r="G6" s="92">
        <f t="shared" si="0"/>
        <v>43682</v>
      </c>
      <c r="H6" s="92">
        <f t="shared" si="0"/>
        <v>43683</v>
      </c>
      <c r="I6" s="92">
        <f t="shared" si="0"/>
        <v>43684</v>
      </c>
      <c r="J6" s="92">
        <f t="shared" si="0"/>
        <v>43685</v>
      </c>
      <c r="K6" s="92">
        <f t="shared" si="0"/>
        <v>43686</v>
      </c>
      <c r="L6" s="92">
        <f t="shared" si="0"/>
        <v>43687</v>
      </c>
      <c r="M6" s="92">
        <f t="shared" si="0"/>
        <v>43688</v>
      </c>
      <c r="N6" s="92">
        <f t="shared" si="0"/>
        <v>43689</v>
      </c>
      <c r="O6" s="92">
        <f t="shared" si="0"/>
        <v>43690</v>
      </c>
      <c r="P6" s="92">
        <f t="shared" si="0"/>
        <v>43691</v>
      </c>
      <c r="Q6" s="92">
        <f t="shared" si="0"/>
        <v>43692</v>
      </c>
      <c r="R6" s="92">
        <f t="shared" si="0"/>
        <v>43693</v>
      </c>
      <c r="S6" s="92">
        <f t="shared" si="0"/>
        <v>43694</v>
      </c>
      <c r="T6" s="92">
        <f t="shared" si="0"/>
        <v>43695</v>
      </c>
      <c r="U6" s="92">
        <f t="shared" si="0"/>
        <v>43696</v>
      </c>
      <c r="V6" s="92">
        <f t="shared" si="0"/>
        <v>43697</v>
      </c>
      <c r="W6" s="92">
        <f t="shared" si="0"/>
        <v>43698</v>
      </c>
      <c r="X6" s="92">
        <f t="shared" si="0"/>
        <v>43699</v>
      </c>
      <c r="Y6" s="92">
        <f t="shared" si="0"/>
        <v>43700</v>
      </c>
      <c r="Z6" s="92">
        <f t="shared" si="0"/>
        <v>43701</v>
      </c>
      <c r="AA6" s="92">
        <f t="shared" si="0"/>
        <v>43702</v>
      </c>
      <c r="AB6" s="92">
        <f t="shared" si="0"/>
        <v>43703</v>
      </c>
      <c r="AC6" s="92">
        <f t="shared" si="0"/>
        <v>43704</v>
      </c>
      <c r="AD6" s="92">
        <f t="shared" si="0"/>
        <v>43705</v>
      </c>
      <c r="AE6" s="92">
        <f t="shared" si="0"/>
        <v>43706</v>
      </c>
      <c r="AF6" s="92">
        <f t="shared" si="0"/>
        <v>43707</v>
      </c>
      <c r="AG6" s="92">
        <f t="shared" si="0"/>
        <v>43708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木</v>
      </c>
      <c r="D7" s="112" t="str">
        <f t="shared" ref="D7:AG7" si="1">TEXT(D6,"aaa")</f>
        <v>金</v>
      </c>
      <c r="E7" s="112" t="str">
        <f t="shared" si="1"/>
        <v>土</v>
      </c>
      <c r="F7" s="112" t="str">
        <f t="shared" si="1"/>
        <v>日</v>
      </c>
      <c r="G7" s="112" t="str">
        <f t="shared" si="1"/>
        <v>月</v>
      </c>
      <c r="H7" s="112" t="str">
        <f t="shared" si="1"/>
        <v>火</v>
      </c>
      <c r="I7" s="112" t="str">
        <f t="shared" si="1"/>
        <v>水</v>
      </c>
      <c r="J7" s="112" t="str">
        <f t="shared" si="1"/>
        <v>木</v>
      </c>
      <c r="K7" s="112" t="str">
        <f t="shared" si="1"/>
        <v>金</v>
      </c>
      <c r="L7" s="112" t="str">
        <f t="shared" si="1"/>
        <v>土</v>
      </c>
      <c r="M7" s="112" t="str">
        <f t="shared" si="1"/>
        <v>日</v>
      </c>
      <c r="N7" s="112" t="str">
        <f t="shared" si="1"/>
        <v>月</v>
      </c>
      <c r="O7" s="112" t="str">
        <f t="shared" si="1"/>
        <v>火</v>
      </c>
      <c r="P7" s="112" t="str">
        <f t="shared" si="1"/>
        <v>水</v>
      </c>
      <c r="Q7" s="112" t="str">
        <f t="shared" si="1"/>
        <v>木</v>
      </c>
      <c r="R7" s="112" t="str">
        <f t="shared" si="1"/>
        <v>金</v>
      </c>
      <c r="S7" s="112" t="str">
        <f t="shared" si="1"/>
        <v>土</v>
      </c>
      <c r="T7" s="112" t="str">
        <f t="shared" si="1"/>
        <v>日</v>
      </c>
      <c r="U7" s="112" t="str">
        <f t="shared" si="1"/>
        <v>月</v>
      </c>
      <c r="V7" s="112" t="str">
        <f t="shared" si="1"/>
        <v>火</v>
      </c>
      <c r="W7" s="112" t="str">
        <f t="shared" si="1"/>
        <v>水</v>
      </c>
      <c r="X7" s="112" t="str">
        <f t="shared" si="1"/>
        <v>木</v>
      </c>
      <c r="Y7" s="112" t="str">
        <f t="shared" si="1"/>
        <v>金</v>
      </c>
      <c r="Z7" s="112" t="str">
        <f t="shared" si="1"/>
        <v>土</v>
      </c>
      <c r="AA7" s="112" t="str">
        <f t="shared" si="1"/>
        <v>日</v>
      </c>
      <c r="AB7" s="112" t="str">
        <f t="shared" si="1"/>
        <v>月</v>
      </c>
      <c r="AC7" s="112" t="str">
        <f t="shared" si="1"/>
        <v>火</v>
      </c>
      <c r="AD7" s="112" t="str">
        <f t="shared" si="1"/>
        <v>水</v>
      </c>
      <c r="AE7" s="112" t="str">
        <f t="shared" si="1"/>
        <v>木</v>
      </c>
      <c r="AF7" s="112" t="str">
        <f t="shared" si="1"/>
        <v>金</v>
      </c>
      <c r="AG7" s="112" t="str">
        <f t="shared" si="1"/>
        <v>土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102</v>
      </c>
      <c r="D9" s="84" t="s">
        <v>114</v>
      </c>
      <c r="E9" s="84" t="s">
        <v>121</v>
      </c>
      <c r="F9" s="84" t="s">
        <v>121</v>
      </c>
      <c r="G9" s="84" t="s">
        <v>114</v>
      </c>
      <c r="H9" s="84" t="s">
        <v>102</v>
      </c>
      <c r="I9" s="84" t="s">
        <v>114</v>
      </c>
      <c r="J9" s="84" t="s">
        <v>102</v>
      </c>
      <c r="K9" s="84" t="s">
        <v>114</v>
      </c>
      <c r="L9" s="84" t="s">
        <v>121</v>
      </c>
      <c r="M9" s="84" t="s">
        <v>121</v>
      </c>
      <c r="N9" s="84" t="s">
        <v>114</v>
      </c>
      <c r="O9" s="84" t="s">
        <v>102</v>
      </c>
      <c r="P9" s="84" t="s">
        <v>114</v>
      </c>
      <c r="Q9" s="84" t="s">
        <v>121</v>
      </c>
      <c r="R9" s="84" t="s">
        <v>115</v>
      </c>
      <c r="S9" s="84" t="s">
        <v>102</v>
      </c>
      <c r="T9" s="84" t="s">
        <v>121</v>
      </c>
      <c r="U9" s="84" t="s">
        <v>114</v>
      </c>
      <c r="V9" s="84" t="s">
        <v>102</v>
      </c>
      <c r="W9" s="84" t="s">
        <v>114</v>
      </c>
      <c r="X9" s="84" t="s">
        <v>102</v>
      </c>
      <c r="Y9" s="84" t="s">
        <v>114</v>
      </c>
      <c r="Z9" s="84" t="s">
        <v>121</v>
      </c>
      <c r="AA9" s="84" t="s">
        <v>121</v>
      </c>
      <c r="AB9" s="84" t="s">
        <v>114</v>
      </c>
      <c r="AC9" s="84" t="s">
        <v>102</v>
      </c>
      <c r="AD9" s="84" t="s">
        <v>114</v>
      </c>
      <c r="AE9" s="84" t="s">
        <v>102</v>
      </c>
      <c r="AF9" s="84" t="s">
        <v>114</v>
      </c>
      <c r="AG9" s="84" t="s">
        <v>121</v>
      </c>
    </row>
    <row r="10" spans="1:33" s="16" customFormat="1" ht="15" customHeight="1">
      <c r="A10" s="95"/>
      <c r="B10" s="87"/>
      <c r="C10" s="88" t="str">
        <f>IFERROR(VLOOKUP(C9,勤務表,2,0),"")</f>
        <v>12:00-21:00</v>
      </c>
      <c r="D10" s="89" t="str">
        <f t="shared" ref="D10:AG10" si="2">IFERROR(VLOOKUP(D9,勤務表,2,0),"")</f>
        <v>12:00-21:00</v>
      </c>
      <c r="E10" s="89" t="str">
        <f t="shared" si="2"/>
        <v/>
      </c>
      <c r="F10" s="89" t="str">
        <f t="shared" si="2"/>
        <v/>
      </c>
      <c r="G10" s="89" t="str">
        <f t="shared" si="2"/>
        <v>12:00-21:00</v>
      </c>
      <c r="H10" s="89" t="str">
        <f t="shared" si="2"/>
        <v>12:00-21:00</v>
      </c>
      <c r="I10" s="89" t="str">
        <f t="shared" si="2"/>
        <v>12:00-21:00</v>
      </c>
      <c r="J10" s="89" t="str">
        <f t="shared" si="2"/>
        <v>12:00-21:00</v>
      </c>
      <c r="K10" s="89" t="str">
        <f t="shared" si="2"/>
        <v>12:00-21:00</v>
      </c>
      <c r="L10" s="89" t="str">
        <f t="shared" si="2"/>
        <v/>
      </c>
      <c r="M10" s="89" t="str">
        <f t="shared" si="2"/>
        <v/>
      </c>
      <c r="N10" s="89" t="str">
        <f t="shared" si="2"/>
        <v>12:00-21:00</v>
      </c>
      <c r="O10" s="89" t="str">
        <f t="shared" si="2"/>
        <v>12:00-21:00</v>
      </c>
      <c r="P10" s="89" t="str">
        <f t="shared" si="2"/>
        <v>12:00-21:00</v>
      </c>
      <c r="Q10" s="89" t="str">
        <f t="shared" si="2"/>
        <v/>
      </c>
      <c r="R10" s="89" t="str">
        <f t="shared" si="2"/>
        <v>12:00-20:00</v>
      </c>
      <c r="S10" s="89" t="str">
        <f t="shared" si="2"/>
        <v>12:00-21:00</v>
      </c>
      <c r="T10" s="89" t="str">
        <f t="shared" si="2"/>
        <v/>
      </c>
      <c r="U10" s="89" t="str">
        <f t="shared" si="2"/>
        <v>12:00-21:00</v>
      </c>
      <c r="V10" s="89" t="str">
        <f t="shared" si="2"/>
        <v>12:00-21:00</v>
      </c>
      <c r="W10" s="89" t="str">
        <f t="shared" si="2"/>
        <v>12:00-21:00</v>
      </c>
      <c r="X10" s="89" t="str">
        <f t="shared" si="2"/>
        <v>12:00-21:00</v>
      </c>
      <c r="Y10" s="89" t="str">
        <f t="shared" si="2"/>
        <v>12:00-21:00</v>
      </c>
      <c r="Z10" s="89" t="str">
        <f t="shared" si="2"/>
        <v/>
      </c>
      <c r="AA10" s="89" t="str">
        <f t="shared" si="2"/>
        <v/>
      </c>
      <c r="AB10" s="89" t="str">
        <f t="shared" si="2"/>
        <v>12:00-21:00</v>
      </c>
      <c r="AC10" s="89" t="str">
        <f t="shared" si="2"/>
        <v>12:00-21:00</v>
      </c>
      <c r="AD10" s="89" t="str">
        <f t="shared" si="2"/>
        <v>12:00-21:00</v>
      </c>
      <c r="AE10" s="89" t="str">
        <f t="shared" si="2"/>
        <v>12:00-21:00</v>
      </c>
      <c r="AF10" s="89" t="str">
        <f t="shared" si="2"/>
        <v>12:00-21:00</v>
      </c>
      <c r="AG10" s="89" t="str">
        <f t="shared" si="2"/>
        <v/>
      </c>
    </row>
    <row r="11" spans="1:33" s="16" customFormat="1" ht="15" customHeight="1">
      <c r="A11" s="96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 t="s">
        <v>118</v>
      </c>
      <c r="Q11" s="91"/>
      <c r="R11" s="91" t="s">
        <v>119</v>
      </c>
      <c r="S11" s="91"/>
      <c r="T11" s="91"/>
      <c r="U11" s="91"/>
      <c r="V11" s="91"/>
      <c r="W11" s="91"/>
      <c r="X11" s="91"/>
      <c r="Y11" s="91"/>
      <c r="Z11" s="91"/>
      <c r="AA11" s="91" t="s">
        <v>120</v>
      </c>
      <c r="AB11" s="91"/>
      <c r="AC11" s="91"/>
      <c r="AD11" s="91"/>
      <c r="AE11" s="91" t="s">
        <v>120</v>
      </c>
      <c r="AF11" s="91"/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121</v>
      </c>
      <c r="D12" s="84" t="s">
        <v>114</v>
      </c>
      <c r="E12" s="84" t="s">
        <v>121</v>
      </c>
      <c r="F12" s="84" t="s">
        <v>102</v>
      </c>
      <c r="G12" s="84" t="s">
        <v>114</v>
      </c>
      <c r="H12" s="84" t="s">
        <v>121</v>
      </c>
      <c r="I12" s="84" t="s">
        <v>114</v>
      </c>
      <c r="J12" s="84" t="s">
        <v>102</v>
      </c>
      <c r="K12" s="84" t="s">
        <v>114</v>
      </c>
      <c r="L12" s="84" t="s">
        <v>121</v>
      </c>
      <c r="M12" s="84" t="s">
        <v>102</v>
      </c>
      <c r="N12" s="84" t="s">
        <v>114</v>
      </c>
      <c r="O12" s="84" t="s">
        <v>121</v>
      </c>
      <c r="P12" s="84" t="s">
        <v>110</v>
      </c>
      <c r="Q12" s="84" t="s">
        <v>102</v>
      </c>
      <c r="R12" s="84" t="s">
        <v>115</v>
      </c>
      <c r="S12" s="84" t="s">
        <v>121</v>
      </c>
      <c r="T12" s="84" t="s">
        <v>102</v>
      </c>
      <c r="U12" s="84" t="s">
        <v>114</v>
      </c>
      <c r="V12" s="84" t="s">
        <v>108</v>
      </c>
      <c r="W12" s="84" t="s">
        <v>114</v>
      </c>
      <c r="X12" s="84" t="s">
        <v>121</v>
      </c>
      <c r="Y12" s="84" t="s">
        <v>114</v>
      </c>
      <c r="Z12" s="84" t="s">
        <v>121</v>
      </c>
      <c r="AA12" s="84" t="s">
        <v>111</v>
      </c>
      <c r="AB12" s="84" t="s">
        <v>114</v>
      </c>
      <c r="AC12" s="84" t="s">
        <v>121</v>
      </c>
      <c r="AD12" s="84" t="s">
        <v>114</v>
      </c>
      <c r="AE12" s="84" t="s">
        <v>115</v>
      </c>
      <c r="AF12" s="84" t="s">
        <v>114</v>
      </c>
      <c r="AG12" s="84" t="s">
        <v>102</v>
      </c>
    </row>
    <row r="13" spans="1:33" s="16" customFormat="1" ht="15" customHeight="1">
      <c r="A13" s="95"/>
      <c r="B13" s="87"/>
      <c r="C13" s="88" t="str">
        <f>IFERROR(VLOOKUP(C12,勤務表,2,0),"")</f>
        <v/>
      </c>
      <c r="D13" s="89" t="str">
        <f t="shared" ref="D13" si="3">IFERROR(VLOOKUP(D12,勤務表,2,0),"")</f>
        <v>12:00-21:00</v>
      </c>
      <c r="E13" s="89" t="str">
        <f t="shared" ref="E13" si="4">IFERROR(VLOOKUP(E12,勤務表,2,0),"")</f>
        <v/>
      </c>
      <c r="F13" s="89" t="str">
        <f t="shared" ref="F13" si="5">IFERROR(VLOOKUP(F12,勤務表,2,0),"")</f>
        <v>12:00-21:00</v>
      </c>
      <c r="G13" s="89" t="str">
        <f t="shared" ref="G13" si="6">IFERROR(VLOOKUP(G12,勤務表,2,0),"")</f>
        <v>12:00-21:00</v>
      </c>
      <c r="H13" s="89" t="str">
        <f t="shared" ref="H13" si="7">IFERROR(VLOOKUP(H12,勤務表,2,0),"")</f>
        <v/>
      </c>
      <c r="I13" s="89" t="str">
        <f t="shared" ref="I13" si="8">IFERROR(VLOOKUP(I12,勤務表,2,0),"")</f>
        <v>12:00-21:00</v>
      </c>
      <c r="J13" s="89" t="str">
        <f t="shared" ref="J13" si="9">IFERROR(VLOOKUP(J12,勤務表,2,0),"")</f>
        <v>12:00-21:00</v>
      </c>
      <c r="K13" s="89" t="str">
        <f t="shared" ref="K13" si="10">IFERROR(VLOOKUP(K12,勤務表,2,0),"")</f>
        <v>12:00-21:00</v>
      </c>
      <c r="L13" s="89" t="str">
        <f t="shared" ref="L13" si="11">IFERROR(VLOOKUP(L12,勤務表,2,0),"")</f>
        <v/>
      </c>
      <c r="M13" s="89" t="str">
        <f t="shared" ref="M13" si="12">IFERROR(VLOOKUP(M12,勤務表,2,0),"")</f>
        <v>12:00-21:00</v>
      </c>
      <c r="N13" s="89" t="str">
        <f t="shared" ref="N13" si="13">IFERROR(VLOOKUP(N12,勤務表,2,0),"")</f>
        <v>12:00-21:00</v>
      </c>
      <c r="O13" s="89" t="str">
        <f t="shared" ref="O13" si="14">IFERROR(VLOOKUP(O12,勤務表,2,0),"")</f>
        <v/>
      </c>
      <c r="P13" s="89" t="str">
        <f t="shared" ref="P13" si="15">IFERROR(VLOOKUP(P12,勤務表,2,0),"")</f>
        <v>12:00-21:00</v>
      </c>
      <c r="Q13" s="89" t="str">
        <f t="shared" ref="Q13" si="16">IFERROR(VLOOKUP(Q12,勤務表,2,0),"")</f>
        <v>12:00-21:00</v>
      </c>
      <c r="R13" s="89" t="str">
        <f t="shared" ref="R13" si="17">IFERROR(VLOOKUP(R12,勤務表,2,0),"")</f>
        <v>12:00-20:00</v>
      </c>
      <c r="S13" s="89" t="str">
        <f t="shared" ref="S13" si="18">IFERROR(VLOOKUP(S12,勤務表,2,0),"")</f>
        <v/>
      </c>
      <c r="T13" s="89" t="str">
        <f t="shared" ref="T13" si="19">IFERROR(VLOOKUP(T12,勤務表,2,0),"")</f>
        <v>12:00-21:00</v>
      </c>
      <c r="U13" s="89" t="str">
        <f t="shared" ref="U13" si="20">IFERROR(VLOOKUP(U12,勤務表,2,0),"")</f>
        <v>12:00-21:00</v>
      </c>
      <c r="V13" s="89" t="str">
        <f t="shared" ref="V13" si="21">IFERROR(VLOOKUP(V12,勤務表,2,0),"")</f>
        <v>10:00-21:00</v>
      </c>
      <c r="W13" s="89" t="str">
        <f t="shared" ref="W13" si="22">IFERROR(VLOOKUP(W12,勤務表,2,0),"")</f>
        <v>12:00-21:00</v>
      </c>
      <c r="X13" s="89" t="str">
        <f t="shared" ref="X13" si="23">IFERROR(VLOOKUP(X12,勤務表,2,0),"")</f>
        <v/>
      </c>
      <c r="Y13" s="89" t="str">
        <f t="shared" ref="Y13" si="24">IFERROR(VLOOKUP(Y12,勤務表,2,0),"")</f>
        <v>12:00-21:00</v>
      </c>
      <c r="Z13" s="89" t="str">
        <f t="shared" ref="Z13" si="25">IFERROR(VLOOKUP(Z12,勤務表,2,0),"")</f>
        <v/>
      </c>
      <c r="AA13" s="89" t="str">
        <f t="shared" ref="AA13" si="26">IFERROR(VLOOKUP(AA12,勤務表,2,0),"")</f>
        <v>12:00-21:00</v>
      </c>
      <c r="AB13" s="89" t="str">
        <f t="shared" ref="AB13" si="27">IFERROR(VLOOKUP(AB12,勤務表,2,0),"")</f>
        <v>12:00-21:00</v>
      </c>
      <c r="AC13" s="89" t="str">
        <f t="shared" ref="AC13" si="28">IFERROR(VLOOKUP(AC12,勤務表,2,0),"")</f>
        <v/>
      </c>
      <c r="AD13" s="89" t="str">
        <f t="shared" ref="AD13" si="29">IFERROR(VLOOKUP(AD12,勤務表,2,0),"")</f>
        <v>12:00-21:00</v>
      </c>
      <c r="AE13" s="89" t="str">
        <f t="shared" ref="AE13" si="30">IFERROR(VLOOKUP(AE12,勤務表,2,0),"")</f>
        <v>12:00-20:00</v>
      </c>
      <c r="AF13" s="89" t="str">
        <f t="shared" ref="AF13" si="31">IFERROR(VLOOKUP(AF12,勤務表,2,0),"")</f>
        <v>12:00-21:00</v>
      </c>
      <c r="AG13" s="89" t="str">
        <f t="shared" ref="AG13" si="32">IFERROR(VLOOKUP(AG12,勤務表,2,0),"")</f>
        <v>12:00-21:00</v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3">IFERROR(VLOOKUP(D15,勤務表,2,0),"")</f>
        <v/>
      </c>
      <c r="E16" s="89" t="str">
        <f t="shared" ref="E16" si="34">IFERROR(VLOOKUP(E15,勤務表,2,0),"")</f>
        <v/>
      </c>
      <c r="F16" s="89" t="str">
        <f t="shared" ref="F16" si="35">IFERROR(VLOOKUP(F15,勤務表,2,0),"")</f>
        <v/>
      </c>
      <c r="G16" s="89" t="str">
        <f t="shared" ref="G16" si="36">IFERROR(VLOOKUP(G15,勤務表,2,0),"")</f>
        <v/>
      </c>
      <c r="H16" s="89" t="str">
        <f t="shared" ref="H16" si="37">IFERROR(VLOOKUP(H15,勤務表,2,0),"")</f>
        <v/>
      </c>
      <c r="I16" s="89" t="str">
        <f t="shared" ref="I16" si="38">IFERROR(VLOOKUP(I15,勤務表,2,0),"")</f>
        <v/>
      </c>
      <c r="J16" s="89" t="str">
        <f t="shared" ref="J16" si="39">IFERROR(VLOOKUP(J15,勤務表,2,0),"")</f>
        <v/>
      </c>
      <c r="K16" s="89" t="str">
        <f t="shared" ref="K16" si="40">IFERROR(VLOOKUP(K15,勤務表,2,0),"")</f>
        <v/>
      </c>
      <c r="L16" s="89" t="str">
        <f t="shared" ref="L16" si="41">IFERROR(VLOOKUP(L15,勤務表,2,0),"")</f>
        <v/>
      </c>
      <c r="M16" s="89" t="str">
        <f t="shared" ref="M16" si="42">IFERROR(VLOOKUP(M15,勤務表,2,0),"")</f>
        <v/>
      </c>
      <c r="N16" s="89" t="str">
        <f t="shared" ref="N16" si="43">IFERROR(VLOOKUP(N15,勤務表,2,0),"")</f>
        <v/>
      </c>
      <c r="O16" s="89" t="str">
        <f t="shared" ref="O16" si="44">IFERROR(VLOOKUP(O15,勤務表,2,0),"")</f>
        <v/>
      </c>
      <c r="P16" s="89" t="str">
        <f t="shared" ref="P16" si="45">IFERROR(VLOOKUP(P15,勤務表,2,0),"")</f>
        <v/>
      </c>
      <c r="Q16" s="89" t="str">
        <f t="shared" ref="Q16" si="46">IFERROR(VLOOKUP(Q15,勤務表,2,0),"")</f>
        <v/>
      </c>
      <c r="R16" s="89" t="str">
        <f t="shared" ref="R16" si="47">IFERROR(VLOOKUP(R15,勤務表,2,0),"")</f>
        <v/>
      </c>
      <c r="S16" s="89" t="str">
        <f t="shared" ref="S16" si="48">IFERROR(VLOOKUP(S15,勤務表,2,0),"")</f>
        <v/>
      </c>
      <c r="T16" s="89" t="str">
        <f t="shared" ref="T16" si="49">IFERROR(VLOOKUP(T15,勤務表,2,0),"")</f>
        <v/>
      </c>
      <c r="U16" s="89" t="str">
        <f t="shared" ref="U16" si="50">IFERROR(VLOOKUP(U15,勤務表,2,0),"")</f>
        <v/>
      </c>
      <c r="V16" s="89" t="str">
        <f t="shared" ref="V16" si="51">IFERROR(VLOOKUP(V15,勤務表,2,0),"")</f>
        <v/>
      </c>
      <c r="W16" s="89" t="str">
        <f t="shared" ref="W16" si="52">IFERROR(VLOOKUP(W15,勤務表,2,0),"")</f>
        <v/>
      </c>
      <c r="X16" s="89" t="str">
        <f t="shared" ref="X16" si="53">IFERROR(VLOOKUP(X15,勤務表,2,0),"")</f>
        <v/>
      </c>
      <c r="Y16" s="89" t="str">
        <f t="shared" ref="Y16" si="54">IFERROR(VLOOKUP(Y15,勤務表,2,0),"")</f>
        <v/>
      </c>
      <c r="Z16" s="89" t="str">
        <f t="shared" ref="Z16" si="55">IFERROR(VLOOKUP(Z15,勤務表,2,0),"")</f>
        <v/>
      </c>
      <c r="AA16" s="89" t="str">
        <f t="shared" ref="AA16" si="56">IFERROR(VLOOKUP(AA15,勤務表,2,0),"")</f>
        <v/>
      </c>
      <c r="AB16" s="89" t="str">
        <f t="shared" ref="AB16" si="57">IFERROR(VLOOKUP(AB15,勤務表,2,0),"")</f>
        <v/>
      </c>
      <c r="AC16" s="89" t="str">
        <f t="shared" ref="AC16" si="58">IFERROR(VLOOKUP(AC15,勤務表,2,0),"")</f>
        <v/>
      </c>
      <c r="AD16" s="89" t="str">
        <f t="shared" ref="AD16" si="59">IFERROR(VLOOKUP(AD15,勤務表,2,0),"")</f>
        <v/>
      </c>
      <c r="AE16" s="89" t="str">
        <f t="shared" ref="AE16" si="60">IFERROR(VLOOKUP(AE15,勤務表,2,0),"")</f>
        <v/>
      </c>
      <c r="AF16" s="89" t="str">
        <f t="shared" ref="AF16" si="61">IFERROR(VLOOKUP(AF15,勤務表,2,0),"")</f>
        <v/>
      </c>
      <c r="AG16" s="89" t="str">
        <f t="shared" ref="AG16" si="62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3">IFERROR(VLOOKUP(D18,勤務表,2,0),"")</f>
        <v/>
      </c>
      <c r="E19" s="89" t="str">
        <f t="shared" ref="E19" si="64">IFERROR(VLOOKUP(E18,勤務表,2,0),"")</f>
        <v/>
      </c>
      <c r="F19" s="89" t="str">
        <f t="shared" ref="F19" si="65">IFERROR(VLOOKUP(F18,勤務表,2,0),"")</f>
        <v/>
      </c>
      <c r="G19" s="89" t="str">
        <f t="shared" ref="G19" si="66">IFERROR(VLOOKUP(G18,勤務表,2,0),"")</f>
        <v/>
      </c>
      <c r="H19" s="89" t="str">
        <f t="shared" ref="H19" si="67">IFERROR(VLOOKUP(H18,勤務表,2,0),"")</f>
        <v/>
      </c>
      <c r="I19" s="89" t="str">
        <f t="shared" ref="I19" si="68">IFERROR(VLOOKUP(I18,勤務表,2,0),"")</f>
        <v/>
      </c>
      <c r="J19" s="89" t="str">
        <f t="shared" ref="J19" si="69">IFERROR(VLOOKUP(J18,勤務表,2,0),"")</f>
        <v/>
      </c>
      <c r="K19" s="89" t="str">
        <f t="shared" ref="K19" si="70">IFERROR(VLOOKUP(K18,勤務表,2,0),"")</f>
        <v/>
      </c>
      <c r="L19" s="89" t="str">
        <f t="shared" ref="L19" si="71">IFERROR(VLOOKUP(L18,勤務表,2,0),"")</f>
        <v/>
      </c>
      <c r="M19" s="89" t="str">
        <f t="shared" ref="M19" si="72">IFERROR(VLOOKUP(M18,勤務表,2,0),"")</f>
        <v/>
      </c>
      <c r="N19" s="89" t="str">
        <f t="shared" ref="N19" si="73">IFERROR(VLOOKUP(N18,勤務表,2,0),"")</f>
        <v/>
      </c>
      <c r="O19" s="89" t="str">
        <f t="shared" ref="O19" si="74">IFERROR(VLOOKUP(O18,勤務表,2,0),"")</f>
        <v/>
      </c>
      <c r="P19" s="89" t="str">
        <f t="shared" ref="P19" si="75">IFERROR(VLOOKUP(P18,勤務表,2,0),"")</f>
        <v/>
      </c>
      <c r="Q19" s="89" t="str">
        <f t="shared" ref="Q19" si="76">IFERROR(VLOOKUP(Q18,勤務表,2,0),"")</f>
        <v/>
      </c>
      <c r="R19" s="89" t="str">
        <f t="shared" ref="R19" si="77">IFERROR(VLOOKUP(R18,勤務表,2,0),"")</f>
        <v/>
      </c>
      <c r="S19" s="89" t="str">
        <f t="shared" ref="S19" si="78">IFERROR(VLOOKUP(S18,勤務表,2,0),"")</f>
        <v/>
      </c>
      <c r="T19" s="89" t="str">
        <f t="shared" ref="T19" si="79">IFERROR(VLOOKUP(T18,勤務表,2,0),"")</f>
        <v/>
      </c>
      <c r="U19" s="89" t="str">
        <f t="shared" ref="U19" si="80">IFERROR(VLOOKUP(U18,勤務表,2,0),"")</f>
        <v/>
      </c>
      <c r="V19" s="89" t="str">
        <f t="shared" ref="V19" si="81">IFERROR(VLOOKUP(V18,勤務表,2,0),"")</f>
        <v/>
      </c>
      <c r="W19" s="89" t="str">
        <f t="shared" ref="W19" si="82">IFERROR(VLOOKUP(W18,勤務表,2,0),"")</f>
        <v/>
      </c>
      <c r="X19" s="89" t="str">
        <f t="shared" ref="X19" si="83">IFERROR(VLOOKUP(X18,勤務表,2,0),"")</f>
        <v/>
      </c>
      <c r="Y19" s="89" t="str">
        <f t="shared" ref="Y19" si="84">IFERROR(VLOOKUP(Y18,勤務表,2,0),"")</f>
        <v/>
      </c>
      <c r="Z19" s="89" t="str">
        <f t="shared" ref="Z19" si="85">IFERROR(VLOOKUP(Z18,勤務表,2,0),"")</f>
        <v/>
      </c>
      <c r="AA19" s="89" t="str">
        <f t="shared" ref="AA19" si="86">IFERROR(VLOOKUP(AA18,勤務表,2,0),"")</f>
        <v/>
      </c>
      <c r="AB19" s="89" t="str">
        <f t="shared" ref="AB19" si="87">IFERROR(VLOOKUP(AB18,勤務表,2,0),"")</f>
        <v/>
      </c>
      <c r="AC19" s="89" t="str">
        <f t="shared" ref="AC19" si="88">IFERROR(VLOOKUP(AC18,勤務表,2,0),"")</f>
        <v/>
      </c>
      <c r="AD19" s="89" t="str">
        <f t="shared" ref="AD19" si="89">IFERROR(VLOOKUP(AD18,勤務表,2,0),"")</f>
        <v/>
      </c>
      <c r="AE19" s="89" t="str">
        <f t="shared" ref="AE19" si="90">IFERROR(VLOOKUP(AE18,勤務表,2,0),"")</f>
        <v/>
      </c>
      <c r="AF19" s="89" t="str">
        <f t="shared" ref="AF19" si="91">IFERROR(VLOOKUP(AF18,勤務表,2,0),"")</f>
        <v/>
      </c>
      <c r="AG19" s="89" t="str">
        <f t="shared" ref="AG19" si="92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3">IFERROR(VLOOKUP(D21,勤務表,2,0),"")</f>
        <v/>
      </c>
      <c r="E22" s="89" t="str">
        <f t="shared" ref="E22" si="94">IFERROR(VLOOKUP(E21,勤務表,2,0),"")</f>
        <v/>
      </c>
      <c r="F22" s="89" t="str">
        <f t="shared" ref="F22" si="95">IFERROR(VLOOKUP(F21,勤務表,2,0),"")</f>
        <v/>
      </c>
      <c r="G22" s="89" t="str">
        <f t="shared" ref="G22" si="96">IFERROR(VLOOKUP(G21,勤務表,2,0),"")</f>
        <v/>
      </c>
      <c r="H22" s="89" t="str">
        <f t="shared" ref="H22" si="97">IFERROR(VLOOKUP(H21,勤務表,2,0),"")</f>
        <v/>
      </c>
      <c r="I22" s="89" t="str">
        <f t="shared" ref="I22" si="98">IFERROR(VLOOKUP(I21,勤務表,2,0),"")</f>
        <v/>
      </c>
      <c r="J22" s="89" t="str">
        <f t="shared" ref="J22" si="99">IFERROR(VLOOKUP(J21,勤務表,2,0),"")</f>
        <v/>
      </c>
      <c r="K22" s="89" t="str">
        <f t="shared" ref="K22" si="100">IFERROR(VLOOKUP(K21,勤務表,2,0),"")</f>
        <v/>
      </c>
      <c r="L22" s="89" t="str">
        <f t="shared" ref="L22" si="101">IFERROR(VLOOKUP(L21,勤務表,2,0),"")</f>
        <v/>
      </c>
      <c r="M22" s="89" t="str">
        <f t="shared" ref="M22" si="102">IFERROR(VLOOKUP(M21,勤務表,2,0),"")</f>
        <v/>
      </c>
      <c r="N22" s="89" t="str">
        <f t="shared" ref="N22" si="103">IFERROR(VLOOKUP(N21,勤務表,2,0),"")</f>
        <v/>
      </c>
      <c r="O22" s="89" t="str">
        <f t="shared" ref="O22" si="104">IFERROR(VLOOKUP(O21,勤務表,2,0),"")</f>
        <v/>
      </c>
      <c r="P22" s="89" t="str">
        <f t="shared" ref="P22" si="105">IFERROR(VLOOKUP(P21,勤務表,2,0),"")</f>
        <v/>
      </c>
      <c r="Q22" s="89" t="str">
        <f t="shared" ref="Q22" si="106">IFERROR(VLOOKUP(Q21,勤務表,2,0),"")</f>
        <v/>
      </c>
      <c r="R22" s="89" t="str">
        <f t="shared" ref="R22" si="107">IFERROR(VLOOKUP(R21,勤務表,2,0),"")</f>
        <v/>
      </c>
      <c r="S22" s="89" t="str">
        <f t="shared" ref="S22" si="108">IFERROR(VLOOKUP(S21,勤務表,2,0),"")</f>
        <v/>
      </c>
      <c r="T22" s="89" t="str">
        <f t="shared" ref="T22" si="109">IFERROR(VLOOKUP(T21,勤務表,2,0),"")</f>
        <v/>
      </c>
      <c r="U22" s="89" t="str">
        <f t="shared" ref="U22" si="110">IFERROR(VLOOKUP(U21,勤務表,2,0),"")</f>
        <v/>
      </c>
      <c r="V22" s="89" t="str">
        <f t="shared" ref="V22" si="111">IFERROR(VLOOKUP(V21,勤務表,2,0),"")</f>
        <v/>
      </c>
      <c r="W22" s="89" t="str">
        <f t="shared" ref="W22" si="112">IFERROR(VLOOKUP(W21,勤務表,2,0),"")</f>
        <v/>
      </c>
      <c r="X22" s="89" t="str">
        <f t="shared" ref="X22" si="113">IFERROR(VLOOKUP(X21,勤務表,2,0),"")</f>
        <v/>
      </c>
      <c r="Y22" s="89" t="str">
        <f t="shared" ref="Y22" si="114">IFERROR(VLOOKUP(Y21,勤務表,2,0),"")</f>
        <v/>
      </c>
      <c r="Z22" s="89" t="str">
        <f t="shared" ref="Z22" si="115">IFERROR(VLOOKUP(Z21,勤務表,2,0),"")</f>
        <v/>
      </c>
      <c r="AA22" s="89" t="str">
        <f t="shared" ref="AA22" si="116">IFERROR(VLOOKUP(AA21,勤務表,2,0),"")</f>
        <v/>
      </c>
      <c r="AB22" s="89" t="str">
        <f t="shared" ref="AB22" si="117">IFERROR(VLOOKUP(AB21,勤務表,2,0),"")</f>
        <v/>
      </c>
      <c r="AC22" s="89" t="str">
        <f t="shared" ref="AC22" si="118">IFERROR(VLOOKUP(AC21,勤務表,2,0),"")</f>
        <v/>
      </c>
      <c r="AD22" s="89" t="str">
        <f t="shared" ref="AD22" si="119">IFERROR(VLOOKUP(AD21,勤務表,2,0),"")</f>
        <v/>
      </c>
      <c r="AE22" s="89" t="str">
        <f t="shared" ref="AE22" si="120">IFERROR(VLOOKUP(AE21,勤務表,2,0),"")</f>
        <v/>
      </c>
      <c r="AF22" s="89" t="str">
        <f t="shared" ref="AF22" si="121">IFERROR(VLOOKUP(AF21,勤務表,2,0),"")</f>
        <v/>
      </c>
      <c r="AG22" s="89" t="str">
        <f t="shared" ref="AG22" si="122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3">IFERROR(VLOOKUP(D24,勤務表,2,0),"")</f>
        <v/>
      </c>
      <c r="E25" s="89" t="str">
        <f t="shared" ref="E25" si="124">IFERROR(VLOOKUP(E24,勤務表,2,0),"")</f>
        <v/>
      </c>
      <c r="F25" s="89" t="str">
        <f t="shared" ref="F25" si="125">IFERROR(VLOOKUP(F24,勤務表,2,0),"")</f>
        <v/>
      </c>
      <c r="G25" s="89" t="str">
        <f t="shared" ref="G25" si="126">IFERROR(VLOOKUP(G24,勤務表,2,0),"")</f>
        <v/>
      </c>
      <c r="H25" s="89" t="str">
        <f t="shared" ref="H25" si="127">IFERROR(VLOOKUP(H24,勤務表,2,0),"")</f>
        <v/>
      </c>
      <c r="I25" s="89" t="str">
        <f t="shared" ref="I25" si="128">IFERROR(VLOOKUP(I24,勤務表,2,0),"")</f>
        <v/>
      </c>
      <c r="J25" s="89" t="str">
        <f t="shared" ref="J25" si="129">IFERROR(VLOOKUP(J24,勤務表,2,0),"")</f>
        <v/>
      </c>
      <c r="K25" s="89" t="str">
        <f t="shared" ref="K25" si="130">IFERROR(VLOOKUP(K24,勤務表,2,0),"")</f>
        <v/>
      </c>
      <c r="L25" s="89" t="str">
        <f t="shared" ref="L25" si="131">IFERROR(VLOOKUP(L24,勤務表,2,0),"")</f>
        <v/>
      </c>
      <c r="M25" s="89" t="str">
        <f t="shared" ref="M25" si="132">IFERROR(VLOOKUP(M24,勤務表,2,0),"")</f>
        <v/>
      </c>
      <c r="N25" s="89" t="str">
        <f t="shared" ref="N25" si="133">IFERROR(VLOOKUP(N24,勤務表,2,0),"")</f>
        <v/>
      </c>
      <c r="O25" s="89" t="str">
        <f t="shared" ref="O25" si="134">IFERROR(VLOOKUP(O24,勤務表,2,0),"")</f>
        <v/>
      </c>
      <c r="P25" s="89" t="str">
        <f t="shared" ref="P25" si="135">IFERROR(VLOOKUP(P24,勤務表,2,0),"")</f>
        <v/>
      </c>
      <c r="Q25" s="89" t="str">
        <f t="shared" ref="Q25" si="136">IFERROR(VLOOKUP(Q24,勤務表,2,0),"")</f>
        <v/>
      </c>
      <c r="R25" s="89" t="str">
        <f t="shared" ref="R25" si="137">IFERROR(VLOOKUP(R24,勤務表,2,0),"")</f>
        <v/>
      </c>
      <c r="S25" s="89" t="str">
        <f t="shared" ref="S25" si="138">IFERROR(VLOOKUP(S24,勤務表,2,0),"")</f>
        <v/>
      </c>
      <c r="T25" s="89" t="str">
        <f t="shared" ref="T25" si="139">IFERROR(VLOOKUP(T24,勤務表,2,0),"")</f>
        <v/>
      </c>
      <c r="U25" s="89" t="str">
        <f t="shared" ref="U25" si="140">IFERROR(VLOOKUP(U24,勤務表,2,0),"")</f>
        <v/>
      </c>
      <c r="V25" s="89" t="str">
        <f t="shared" ref="V25" si="141">IFERROR(VLOOKUP(V24,勤務表,2,0),"")</f>
        <v/>
      </c>
      <c r="W25" s="89" t="str">
        <f t="shared" ref="W25" si="142">IFERROR(VLOOKUP(W24,勤務表,2,0),"")</f>
        <v/>
      </c>
      <c r="X25" s="89" t="str">
        <f t="shared" ref="X25" si="143">IFERROR(VLOOKUP(X24,勤務表,2,0),"")</f>
        <v/>
      </c>
      <c r="Y25" s="89" t="str">
        <f t="shared" ref="Y25" si="144">IFERROR(VLOOKUP(Y24,勤務表,2,0),"")</f>
        <v/>
      </c>
      <c r="Z25" s="89" t="str">
        <f t="shared" ref="Z25" si="145">IFERROR(VLOOKUP(Z24,勤務表,2,0),"")</f>
        <v/>
      </c>
      <c r="AA25" s="89" t="str">
        <f t="shared" ref="AA25" si="146">IFERROR(VLOOKUP(AA24,勤務表,2,0),"")</f>
        <v/>
      </c>
      <c r="AB25" s="89" t="str">
        <f t="shared" ref="AB25" si="147">IFERROR(VLOOKUP(AB24,勤務表,2,0),"")</f>
        <v/>
      </c>
      <c r="AC25" s="89" t="str">
        <f t="shared" ref="AC25" si="148">IFERROR(VLOOKUP(AC24,勤務表,2,0),"")</f>
        <v/>
      </c>
      <c r="AD25" s="89" t="str">
        <f t="shared" ref="AD25" si="149">IFERROR(VLOOKUP(AD24,勤務表,2,0),"")</f>
        <v/>
      </c>
      <c r="AE25" s="89" t="str">
        <f t="shared" ref="AE25" si="150">IFERROR(VLOOKUP(AE24,勤務表,2,0),"")</f>
        <v/>
      </c>
      <c r="AF25" s="89" t="str">
        <f t="shared" ref="AF25" si="151">IFERROR(VLOOKUP(AF24,勤務表,2,0),"")</f>
        <v/>
      </c>
      <c r="AG25" s="89" t="str">
        <f t="shared" ref="AG25" si="152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3">IFERROR(VLOOKUP(D27,勤務表,2,0),"")</f>
        <v/>
      </c>
      <c r="E28" s="89" t="str">
        <f t="shared" ref="E28" si="154">IFERROR(VLOOKUP(E27,勤務表,2,0),"")</f>
        <v/>
      </c>
      <c r="F28" s="89" t="str">
        <f t="shared" ref="F28" si="155">IFERROR(VLOOKUP(F27,勤務表,2,0),"")</f>
        <v/>
      </c>
      <c r="G28" s="89" t="str">
        <f t="shared" ref="G28" si="156">IFERROR(VLOOKUP(G27,勤務表,2,0),"")</f>
        <v/>
      </c>
      <c r="H28" s="89" t="str">
        <f t="shared" ref="H28" si="157">IFERROR(VLOOKUP(H27,勤務表,2,0),"")</f>
        <v/>
      </c>
      <c r="I28" s="89" t="str">
        <f t="shared" ref="I28" si="158">IFERROR(VLOOKUP(I27,勤務表,2,0),"")</f>
        <v/>
      </c>
      <c r="J28" s="89" t="str">
        <f t="shared" ref="J28" si="159">IFERROR(VLOOKUP(J27,勤務表,2,0),"")</f>
        <v/>
      </c>
      <c r="K28" s="89" t="str">
        <f t="shared" ref="K28" si="160">IFERROR(VLOOKUP(K27,勤務表,2,0),"")</f>
        <v/>
      </c>
      <c r="L28" s="89" t="str">
        <f t="shared" ref="L28" si="161">IFERROR(VLOOKUP(L27,勤務表,2,0),"")</f>
        <v/>
      </c>
      <c r="M28" s="89" t="str">
        <f t="shared" ref="M28" si="162">IFERROR(VLOOKUP(M27,勤務表,2,0),"")</f>
        <v/>
      </c>
      <c r="N28" s="89" t="str">
        <f t="shared" ref="N28" si="163">IFERROR(VLOOKUP(N27,勤務表,2,0),"")</f>
        <v/>
      </c>
      <c r="O28" s="89" t="str">
        <f t="shared" ref="O28" si="164">IFERROR(VLOOKUP(O27,勤務表,2,0),"")</f>
        <v/>
      </c>
      <c r="P28" s="89" t="str">
        <f t="shared" ref="P28" si="165">IFERROR(VLOOKUP(P27,勤務表,2,0),"")</f>
        <v/>
      </c>
      <c r="Q28" s="89" t="str">
        <f t="shared" ref="Q28" si="166">IFERROR(VLOOKUP(Q27,勤務表,2,0),"")</f>
        <v/>
      </c>
      <c r="R28" s="89" t="str">
        <f t="shared" ref="R28" si="167">IFERROR(VLOOKUP(R27,勤務表,2,0),"")</f>
        <v/>
      </c>
      <c r="S28" s="89" t="str">
        <f t="shared" ref="S28" si="168">IFERROR(VLOOKUP(S27,勤務表,2,0),"")</f>
        <v/>
      </c>
      <c r="T28" s="89" t="str">
        <f t="shared" ref="T28" si="169">IFERROR(VLOOKUP(T27,勤務表,2,0),"")</f>
        <v/>
      </c>
      <c r="U28" s="89" t="str">
        <f t="shared" ref="U28" si="170">IFERROR(VLOOKUP(U27,勤務表,2,0),"")</f>
        <v/>
      </c>
      <c r="V28" s="89" t="str">
        <f t="shared" ref="V28" si="171">IFERROR(VLOOKUP(V27,勤務表,2,0),"")</f>
        <v/>
      </c>
      <c r="W28" s="89" t="str">
        <f t="shared" ref="W28" si="172">IFERROR(VLOOKUP(W27,勤務表,2,0),"")</f>
        <v/>
      </c>
      <c r="X28" s="89" t="str">
        <f t="shared" ref="X28" si="173">IFERROR(VLOOKUP(X27,勤務表,2,0),"")</f>
        <v/>
      </c>
      <c r="Y28" s="89" t="str">
        <f t="shared" ref="Y28" si="174">IFERROR(VLOOKUP(Y27,勤務表,2,0),"")</f>
        <v/>
      </c>
      <c r="Z28" s="89" t="str">
        <f t="shared" ref="Z28" si="175">IFERROR(VLOOKUP(Z27,勤務表,2,0),"")</f>
        <v/>
      </c>
      <c r="AA28" s="89" t="str">
        <f t="shared" ref="AA28" si="176">IFERROR(VLOOKUP(AA27,勤務表,2,0),"")</f>
        <v/>
      </c>
      <c r="AB28" s="89" t="str">
        <f t="shared" ref="AB28" si="177">IFERROR(VLOOKUP(AB27,勤務表,2,0),"")</f>
        <v/>
      </c>
      <c r="AC28" s="89" t="str">
        <f t="shared" ref="AC28" si="178">IFERROR(VLOOKUP(AC27,勤務表,2,0),"")</f>
        <v/>
      </c>
      <c r="AD28" s="89" t="str">
        <f t="shared" ref="AD28" si="179">IFERROR(VLOOKUP(AD27,勤務表,2,0),"")</f>
        <v/>
      </c>
      <c r="AE28" s="89" t="str">
        <f t="shared" ref="AE28" si="180">IFERROR(VLOOKUP(AE27,勤務表,2,0),"")</f>
        <v/>
      </c>
      <c r="AF28" s="89" t="str">
        <f t="shared" ref="AF28" si="181">IFERROR(VLOOKUP(AF27,勤務表,2,0),"")</f>
        <v/>
      </c>
      <c r="AG28" s="89" t="str">
        <f t="shared" ref="AG28" si="182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3">IFERROR(VLOOKUP(D30,勤務表,2,0),"")</f>
        <v/>
      </c>
      <c r="E31" s="89" t="str">
        <f t="shared" ref="E31" si="184">IFERROR(VLOOKUP(E30,勤務表,2,0),"")</f>
        <v/>
      </c>
      <c r="F31" s="89" t="str">
        <f t="shared" ref="F31" si="185">IFERROR(VLOOKUP(F30,勤務表,2,0),"")</f>
        <v/>
      </c>
      <c r="G31" s="89" t="str">
        <f t="shared" ref="G31" si="186">IFERROR(VLOOKUP(G30,勤務表,2,0),"")</f>
        <v/>
      </c>
      <c r="H31" s="89" t="str">
        <f t="shared" ref="H31" si="187">IFERROR(VLOOKUP(H30,勤務表,2,0),"")</f>
        <v/>
      </c>
      <c r="I31" s="89" t="str">
        <f t="shared" ref="I31" si="188">IFERROR(VLOOKUP(I30,勤務表,2,0),"")</f>
        <v/>
      </c>
      <c r="J31" s="89" t="str">
        <f t="shared" ref="J31" si="189">IFERROR(VLOOKUP(J30,勤務表,2,0),"")</f>
        <v/>
      </c>
      <c r="K31" s="89" t="str">
        <f t="shared" ref="K31" si="190">IFERROR(VLOOKUP(K30,勤務表,2,0),"")</f>
        <v/>
      </c>
      <c r="L31" s="89" t="str">
        <f t="shared" ref="L31" si="191">IFERROR(VLOOKUP(L30,勤務表,2,0),"")</f>
        <v/>
      </c>
      <c r="M31" s="89" t="str">
        <f t="shared" ref="M31" si="192">IFERROR(VLOOKUP(M30,勤務表,2,0),"")</f>
        <v/>
      </c>
      <c r="N31" s="89" t="str">
        <f t="shared" ref="N31" si="193">IFERROR(VLOOKUP(N30,勤務表,2,0),"")</f>
        <v/>
      </c>
      <c r="O31" s="89" t="str">
        <f t="shared" ref="O31" si="194">IFERROR(VLOOKUP(O30,勤務表,2,0),"")</f>
        <v/>
      </c>
      <c r="P31" s="89" t="str">
        <f t="shared" ref="P31" si="195">IFERROR(VLOOKUP(P30,勤務表,2,0),"")</f>
        <v/>
      </c>
      <c r="Q31" s="89" t="str">
        <f t="shared" ref="Q31" si="196">IFERROR(VLOOKUP(Q30,勤務表,2,0),"")</f>
        <v/>
      </c>
      <c r="R31" s="89" t="str">
        <f t="shared" ref="R31" si="197">IFERROR(VLOOKUP(R30,勤務表,2,0),"")</f>
        <v/>
      </c>
      <c r="S31" s="89" t="str">
        <f t="shared" ref="S31" si="198">IFERROR(VLOOKUP(S30,勤務表,2,0),"")</f>
        <v/>
      </c>
      <c r="T31" s="89" t="str">
        <f t="shared" ref="T31" si="199">IFERROR(VLOOKUP(T30,勤務表,2,0),"")</f>
        <v/>
      </c>
      <c r="U31" s="89" t="str">
        <f t="shared" ref="U31" si="200">IFERROR(VLOOKUP(U30,勤務表,2,0),"")</f>
        <v/>
      </c>
      <c r="V31" s="89" t="str">
        <f t="shared" ref="V31" si="201">IFERROR(VLOOKUP(V30,勤務表,2,0),"")</f>
        <v/>
      </c>
      <c r="W31" s="89" t="str">
        <f t="shared" ref="W31" si="202">IFERROR(VLOOKUP(W30,勤務表,2,0),"")</f>
        <v/>
      </c>
      <c r="X31" s="89" t="str">
        <f t="shared" ref="X31" si="203">IFERROR(VLOOKUP(X30,勤務表,2,0),"")</f>
        <v/>
      </c>
      <c r="Y31" s="89" t="str">
        <f t="shared" ref="Y31" si="204">IFERROR(VLOOKUP(Y30,勤務表,2,0),"")</f>
        <v/>
      </c>
      <c r="Z31" s="89" t="str">
        <f t="shared" ref="Z31" si="205">IFERROR(VLOOKUP(Z30,勤務表,2,0),"")</f>
        <v/>
      </c>
      <c r="AA31" s="89" t="str">
        <f t="shared" ref="AA31" si="206">IFERROR(VLOOKUP(AA30,勤務表,2,0),"")</f>
        <v/>
      </c>
      <c r="AB31" s="89" t="str">
        <f t="shared" ref="AB31" si="207">IFERROR(VLOOKUP(AB30,勤務表,2,0),"")</f>
        <v/>
      </c>
      <c r="AC31" s="89" t="str">
        <f t="shared" ref="AC31" si="208">IFERROR(VLOOKUP(AC30,勤務表,2,0),"")</f>
        <v/>
      </c>
      <c r="AD31" s="89" t="str">
        <f t="shared" ref="AD31" si="209">IFERROR(VLOOKUP(AD30,勤務表,2,0),"")</f>
        <v/>
      </c>
      <c r="AE31" s="89" t="str">
        <f t="shared" ref="AE31" si="210">IFERROR(VLOOKUP(AE30,勤務表,2,0),"")</f>
        <v/>
      </c>
      <c r="AF31" s="89" t="str">
        <f t="shared" ref="AF31" si="211">IFERROR(VLOOKUP(AF30,勤務表,2,0),"")</f>
        <v/>
      </c>
      <c r="AG31" s="89" t="str">
        <f t="shared" ref="AG31" si="212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3">IFERROR(VLOOKUP(D33,勤務表,2,0),"")</f>
        <v/>
      </c>
      <c r="E34" s="89" t="str">
        <f t="shared" ref="E34" si="214">IFERROR(VLOOKUP(E33,勤務表,2,0),"")</f>
        <v/>
      </c>
      <c r="F34" s="89" t="str">
        <f t="shared" ref="F34" si="215">IFERROR(VLOOKUP(F33,勤務表,2,0),"")</f>
        <v/>
      </c>
      <c r="G34" s="89" t="str">
        <f t="shared" ref="G34" si="216">IFERROR(VLOOKUP(G33,勤務表,2,0),"")</f>
        <v/>
      </c>
      <c r="H34" s="89" t="str">
        <f t="shared" ref="H34" si="217">IFERROR(VLOOKUP(H33,勤務表,2,0),"")</f>
        <v/>
      </c>
      <c r="I34" s="89" t="str">
        <f t="shared" ref="I34" si="218">IFERROR(VLOOKUP(I33,勤務表,2,0),"")</f>
        <v/>
      </c>
      <c r="J34" s="89" t="str">
        <f t="shared" ref="J34" si="219">IFERROR(VLOOKUP(J33,勤務表,2,0),"")</f>
        <v/>
      </c>
      <c r="K34" s="89" t="str">
        <f t="shared" ref="K34" si="220">IFERROR(VLOOKUP(K33,勤務表,2,0),"")</f>
        <v/>
      </c>
      <c r="L34" s="89" t="str">
        <f t="shared" ref="L34" si="221">IFERROR(VLOOKUP(L33,勤務表,2,0),"")</f>
        <v/>
      </c>
      <c r="M34" s="89" t="str">
        <f t="shared" ref="M34" si="222">IFERROR(VLOOKUP(M33,勤務表,2,0),"")</f>
        <v/>
      </c>
      <c r="N34" s="89" t="str">
        <f t="shared" ref="N34" si="223">IFERROR(VLOOKUP(N33,勤務表,2,0),"")</f>
        <v/>
      </c>
      <c r="O34" s="89" t="str">
        <f t="shared" ref="O34" si="224">IFERROR(VLOOKUP(O33,勤務表,2,0),"")</f>
        <v/>
      </c>
      <c r="P34" s="89" t="str">
        <f t="shared" ref="P34" si="225">IFERROR(VLOOKUP(P33,勤務表,2,0),"")</f>
        <v/>
      </c>
      <c r="Q34" s="89" t="str">
        <f t="shared" ref="Q34" si="226">IFERROR(VLOOKUP(Q33,勤務表,2,0),"")</f>
        <v/>
      </c>
      <c r="R34" s="89" t="str">
        <f t="shared" ref="R34" si="227">IFERROR(VLOOKUP(R33,勤務表,2,0),"")</f>
        <v/>
      </c>
      <c r="S34" s="89" t="str">
        <f t="shared" ref="S34" si="228">IFERROR(VLOOKUP(S33,勤務表,2,0),"")</f>
        <v/>
      </c>
      <c r="T34" s="89" t="str">
        <f t="shared" ref="T34" si="229">IFERROR(VLOOKUP(T33,勤務表,2,0),"")</f>
        <v/>
      </c>
      <c r="U34" s="89" t="str">
        <f t="shared" ref="U34" si="230">IFERROR(VLOOKUP(U33,勤務表,2,0),"")</f>
        <v/>
      </c>
      <c r="V34" s="89" t="str">
        <f t="shared" ref="V34" si="231">IFERROR(VLOOKUP(V33,勤務表,2,0),"")</f>
        <v/>
      </c>
      <c r="W34" s="89" t="str">
        <f t="shared" ref="W34" si="232">IFERROR(VLOOKUP(W33,勤務表,2,0),"")</f>
        <v/>
      </c>
      <c r="X34" s="89" t="str">
        <f t="shared" ref="X34" si="233">IFERROR(VLOOKUP(X33,勤務表,2,0),"")</f>
        <v/>
      </c>
      <c r="Y34" s="89" t="str">
        <f t="shared" ref="Y34" si="234">IFERROR(VLOOKUP(Y33,勤務表,2,0),"")</f>
        <v/>
      </c>
      <c r="Z34" s="89" t="str">
        <f t="shared" ref="Z34" si="235">IFERROR(VLOOKUP(Z33,勤務表,2,0),"")</f>
        <v/>
      </c>
      <c r="AA34" s="89" t="str">
        <f t="shared" ref="AA34" si="236">IFERROR(VLOOKUP(AA33,勤務表,2,0),"")</f>
        <v/>
      </c>
      <c r="AB34" s="89" t="str">
        <f t="shared" ref="AB34" si="237">IFERROR(VLOOKUP(AB33,勤務表,2,0),"")</f>
        <v/>
      </c>
      <c r="AC34" s="89" t="str">
        <f t="shared" ref="AC34" si="238">IFERROR(VLOOKUP(AC33,勤務表,2,0),"")</f>
        <v/>
      </c>
      <c r="AD34" s="89" t="str">
        <f t="shared" ref="AD34" si="239">IFERROR(VLOOKUP(AD33,勤務表,2,0),"")</f>
        <v/>
      </c>
      <c r="AE34" s="89" t="str">
        <f t="shared" ref="AE34" si="240">IFERROR(VLOOKUP(AE33,勤務表,2,0),"")</f>
        <v/>
      </c>
      <c r="AF34" s="89" t="str">
        <f t="shared" ref="AF34" si="241">IFERROR(VLOOKUP(AF33,勤務表,2,0),"")</f>
        <v/>
      </c>
      <c r="AG34" s="89" t="str">
        <f t="shared" ref="AG34" si="242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3">IFERROR(VLOOKUP(D36,勤務表,2,0),"")</f>
        <v/>
      </c>
      <c r="E37" s="89" t="str">
        <f t="shared" ref="E37" si="244">IFERROR(VLOOKUP(E36,勤務表,2,0),"")</f>
        <v/>
      </c>
      <c r="F37" s="89" t="str">
        <f t="shared" ref="F37" si="245">IFERROR(VLOOKUP(F36,勤務表,2,0),"")</f>
        <v/>
      </c>
      <c r="G37" s="89" t="str">
        <f t="shared" ref="G37" si="246">IFERROR(VLOOKUP(G36,勤務表,2,0),"")</f>
        <v/>
      </c>
      <c r="H37" s="89" t="str">
        <f t="shared" ref="H37" si="247">IFERROR(VLOOKUP(H36,勤務表,2,0),"")</f>
        <v/>
      </c>
      <c r="I37" s="89" t="str">
        <f t="shared" ref="I37" si="248">IFERROR(VLOOKUP(I36,勤務表,2,0),"")</f>
        <v/>
      </c>
      <c r="J37" s="89" t="str">
        <f t="shared" ref="J37" si="249">IFERROR(VLOOKUP(J36,勤務表,2,0),"")</f>
        <v/>
      </c>
      <c r="K37" s="89" t="str">
        <f t="shared" ref="K37" si="250">IFERROR(VLOOKUP(K36,勤務表,2,0),"")</f>
        <v/>
      </c>
      <c r="L37" s="89" t="str">
        <f t="shared" ref="L37" si="251">IFERROR(VLOOKUP(L36,勤務表,2,0),"")</f>
        <v/>
      </c>
      <c r="M37" s="89" t="str">
        <f t="shared" ref="M37" si="252">IFERROR(VLOOKUP(M36,勤務表,2,0),"")</f>
        <v/>
      </c>
      <c r="N37" s="89" t="str">
        <f t="shared" ref="N37" si="253">IFERROR(VLOOKUP(N36,勤務表,2,0),"")</f>
        <v/>
      </c>
      <c r="O37" s="89" t="str">
        <f t="shared" ref="O37" si="254">IFERROR(VLOOKUP(O36,勤務表,2,0),"")</f>
        <v/>
      </c>
      <c r="P37" s="89" t="str">
        <f t="shared" ref="P37" si="255">IFERROR(VLOOKUP(P36,勤務表,2,0),"")</f>
        <v/>
      </c>
      <c r="Q37" s="89" t="str">
        <f t="shared" ref="Q37" si="256">IFERROR(VLOOKUP(Q36,勤務表,2,0),"")</f>
        <v/>
      </c>
      <c r="R37" s="89" t="str">
        <f t="shared" ref="R37" si="257">IFERROR(VLOOKUP(R36,勤務表,2,0),"")</f>
        <v/>
      </c>
      <c r="S37" s="89" t="str">
        <f t="shared" ref="S37" si="258">IFERROR(VLOOKUP(S36,勤務表,2,0),"")</f>
        <v/>
      </c>
      <c r="T37" s="89" t="str">
        <f t="shared" ref="T37" si="259">IFERROR(VLOOKUP(T36,勤務表,2,0),"")</f>
        <v/>
      </c>
      <c r="U37" s="89" t="str">
        <f t="shared" ref="U37" si="260">IFERROR(VLOOKUP(U36,勤務表,2,0),"")</f>
        <v/>
      </c>
      <c r="V37" s="89" t="str">
        <f t="shared" ref="V37" si="261">IFERROR(VLOOKUP(V36,勤務表,2,0),"")</f>
        <v/>
      </c>
      <c r="W37" s="89" t="str">
        <f t="shared" ref="W37" si="262">IFERROR(VLOOKUP(W36,勤務表,2,0),"")</f>
        <v/>
      </c>
      <c r="X37" s="89" t="str">
        <f t="shared" ref="X37" si="263">IFERROR(VLOOKUP(X36,勤務表,2,0),"")</f>
        <v/>
      </c>
      <c r="Y37" s="89" t="str">
        <f t="shared" ref="Y37" si="264">IFERROR(VLOOKUP(Y36,勤務表,2,0),"")</f>
        <v/>
      </c>
      <c r="Z37" s="89" t="str">
        <f t="shared" ref="Z37" si="265">IFERROR(VLOOKUP(Z36,勤務表,2,0),"")</f>
        <v/>
      </c>
      <c r="AA37" s="89" t="str">
        <f t="shared" ref="AA37" si="266">IFERROR(VLOOKUP(AA36,勤務表,2,0),"")</f>
        <v/>
      </c>
      <c r="AB37" s="89" t="str">
        <f t="shared" ref="AB37" si="267">IFERROR(VLOOKUP(AB36,勤務表,2,0),"")</f>
        <v/>
      </c>
      <c r="AC37" s="89" t="str">
        <f t="shared" ref="AC37" si="268">IFERROR(VLOOKUP(AC36,勤務表,2,0),"")</f>
        <v/>
      </c>
      <c r="AD37" s="89" t="str">
        <f t="shared" ref="AD37" si="269">IFERROR(VLOOKUP(AD36,勤務表,2,0),"")</f>
        <v/>
      </c>
      <c r="AE37" s="89" t="str">
        <f t="shared" ref="AE37" si="270">IFERROR(VLOOKUP(AE36,勤務表,2,0),"")</f>
        <v/>
      </c>
      <c r="AF37" s="89" t="str">
        <f t="shared" ref="AF37" si="271">IFERROR(VLOOKUP(AF36,勤務表,2,0),"")</f>
        <v/>
      </c>
      <c r="AG37" s="89" t="str">
        <f t="shared" ref="AG37" si="272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3">IFERROR(VLOOKUP(D39,勤務表,2,0),"")</f>
        <v/>
      </c>
      <c r="E40" s="89" t="str">
        <f t="shared" ref="E40" si="274">IFERROR(VLOOKUP(E39,勤務表,2,0),"")</f>
        <v/>
      </c>
      <c r="F40" s="89" t="str">
        <f t="shared" ref="F40" si="275">IFERROR(VLOOKUP(F39,勤務表,2,0),"")</f>
        <v/>
      </c>
      <c r="G40" s="89" t="str">
        <f t="shared" ref="G40" si="276">IFERROR(VLOOKUP(G39,勤務表,2,0),"")</f>
        <v/>
      </c>
      <c r="H40" s="89" t="str">
        <f t="shared" ref="H40" si="277">IFERROR(VLOOKUP(H39,勤務表,2,0),"")</f>
        <v/>
      </c>
      <c r="I40" s="89" t="str">
        <f t="shared" ref="I40" si="278">IFERROR(VLOOKUP(I39,勤務表,2,0),"")</f>
        <v/>
      </c>
      <c r="J40" s="89" t="str">
        <f t="shared" ref="J40" si="279">IFERROR(VLOOKUP(J39,勤務表,2,0),"")</f>
        <v/>
      </c>
      <c r="K40" s="89" t="str">
        <f t="shared" ref="K40" si="280">IFERROR(VLOOKUP(K39,勤務表,2,0),"")</f>
        <v/>
      </c>
      <c r="L40" s="89" t="str">
        <f t="shared" ref="L40" si="281">IFERROR(VLOOKUP(L39,勤務表,2,0),"")</f>
        <v/>
      </c>
      <c r="M40" s="89" t="str">
        <f t="shared" ref="M40" si="282">IFERROR(VLOOKUP(M39,勤務表,2,0),"")</f>
        <v/>
      </c>
      <c r="N40" s="89" t="str">
        <f t="shared" ref="N40" si="283">IFERROR(VLOOKUP(N39,勤務表,2,0),"")</f>
        <v/>
      </c>
      <c r="O40" s="89" t="str">
        <f t="shared" ref="O40" si="284">IFERROR(VLOOKUP(O39,勤務表,2,0),"")</f>
        <v/>
      </c>
      <c r="P40" s="89" t="str">
        <f t="shared" ref="P40" si="285">IFERROR(VLOOKUP(P39,勤務表,2,0),"")</f>
        <v/>
      </c>
      <c r="Q40" s="89" t="str">
        <f t="shared" ref="Q40" si="286">IFERROR(VLOOKUP(Q39,勤務表,2,0),"")</f>
        <v/>
      </c>
      <c r="R40" s="89" t="str">
        <f t="shared" ref="R40" si="287">IFERROR(VLOOKUP(R39,勤務表,2,0),"")</f>
        <v/>
      </c>
      <c r="S40" s="89" t="str">
        <f t="shared" ref="S40" si="288">IFERROR(VLOOKUP(S39,勤務表,2,0),"")</f>
        <v/>
      </c>
      <c r="T40" s="89" t="str">
        <f t="shared" ref="T40" si="289">IFERROR(VLOOKUP(T39,勤務表,2,0),"")</f>
        <v/>
      </c>
      <c r="U40" s="89" t="str">
        <f t="shared" ref="U40" si="290">IFERROR(VLOOKUP(U39,勤務表,2,0),"")</f>
        <v/>
      </c>
      <c r="V40" s="89" t="str">
        <f t="shared" ref="V40" si="291">IFERROR(VLOOKUP(V39,勤務表,2,0),"")</f>
        <v/>
      </c>
      <c r="W40" s="89" t="str">
        <f t="shared" ref="W40" si="292">IFERROR(VLOOKUP(W39,勤務表,2,0),"")</f>
        <v/>
      </c>
      <c r="X40" s="89" t="str">
        <f t="shared" ref="X40" si="293">IFERROR(VLOOKUP(X39,勤務表,2,0),"")</f>
        <v/>
      </c>
      <c r="Y40" s="89" t="str">
        <f t="shared" ref="Y40" si="294">IFERROR(VLOOKUP(Y39,勤務表,2,0),"")</f>
        <v/>
      </c>
      <c r="Z40" s="89" t="str">
        <f t="shared" ref="Z40" si="295">IFERROR(VLOOKUP(Z39,勤務表,2,0),"")</f>
        <v/>
      </c>
      <c r="AA40" s="89" t="str">
        <f t="shared" ref="AA40" si="296">IFERROR(VLOOKUP(AA39,勤務表,2,0),"")</f>
        <v/>
      </c>
      <c r="AB40" s="89" t="str">
        <f t="shared" ref="AB40" si="297">IFERROR(VLOOKUP(AB39,勤務表,2,0),"")</f>
        <v/>
      </c>
      <c r="AC40" s="89" t="str">
        <f t="shared" ref="AC40" si="298">IFERROR(VLOOKUP(AC39,勤務表,2,0),"")</f>
        <v/>
      </c>
      <c r="AD40" s="89" t="str">
        <f t="shared" ref="AD40" si="299">IFERROR(VLOOKUP(AD39,勤務表,2,0),"")</f>
        <v/>
      </c>
      <c r="AE40" s="89" t="str">
        <f t="shared" ref="AE40" si="300">IFERROR(VLOOKUP(AE39,勤務表,2,0),"")</f>
        <v/>
      </c>
      <c r="AF40" s="89" t="str">
        <f t="shared" ref="AF40" si="301">IFERROR(VLOOKUP(AF39,勤務表,2,0),"")</f>
        <v/>
      </c>
      <c r="AG40" s="89" t="str">
        <f t="shared" ref="AG40" si="302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3">IFERROR(VLOOKUP(D42,勤務表,2,0),"")</f>
        <v/>
      </c>
      <c r="E43" s="89" t="str">
        <f t="shared" ref="E43" si="304">IFERROR(VLOOKUP(E42,勤務表,2,0),"")</f>
        <v/>
      </c>
      <c r="F43" s="89" t="str">
        <f t="shared" ref="F43" si="305">IFERROR(VLOOKUP(F42,勤務表,2,0),"")</f>
        <v/>
      </c>
      <c r="G43" s="89" t="str">
        <f t="shared" ref="G43" si="306">IFERROR(VLOOKUP(G42,勤務表,2,0),"")</f>
        <v/>
      </c>
      <c r="H43" s="89" t="str">
        <f t="shared" ref="H43" si="307">IFERROR(VLOOKUP(H42,勤務表,2,0),"")</f>
        <v/>
      </c>
      <c r="I43" s="89" t="str">
        <f t="shared" ref="I43" si="308">IFERROR(VLOOKUP(I42,勤務表,2,0),"")</f>
        <v/>
      </c>
      <c r="J43" s="89" t="str">
        <f t="shared" ref="J43" si="309">IFERROR(VLOOKUP(J42,勤務表,2,0),"")</f>
        <v/>
      </c>
      <c r="K43" s="89" t="str">
        <f t="shared" ref="K43" si="310">IFERROR(VLOOKUP(K42,勤務表,2,0),"")</f>
        <v/>
      </c>
      <c r="L43" s="89" t="str">
        <f t="shared" ref="L43" si="311">IFERROR(VLOOKUP(L42,勤務表,2,0),"")</f>
        <v/>
      </c>
      <c r="M43" s="89" t="str">
        <f t="shared" ref="M43" si="312">IFERROR(VLOOKUP(M42,勤務表,2,0),"")</f>
        <v/>
      </c>
      <c r="N43" s="89" t="str">
        <f t="shared" ref="N43" si="313">IFERROR(VLOOKUP(N42,勤務表,2,0),"")</f>
        <v/>
      </c>
      <c r="O43" s="89" t="str">
        <f t="shared" ref="O43" si="314">IFERROR(VLOOKUP(O42,勤務表,2,0),"")</f>
        <v/>
      </c>
      <c r="P43" s="89" t="str">
        <f t="shared" ref="P43" si="315">IFERROR(VLOOKUP(P42,勤務表,2,0),"")</f>
        <v/>
      </c>
      <c r="Q43" s="89" t="str">
        <f t="shared" ref="Q43" si="316">IFERROR(VLOOKUP(Q42,勤務表,2,0),"")</f>
        <v/>
      </c>
      <c r="R43" s="89" t="str">
        <f t="shared" ref="R43" si="317">IFERROR(VLOOKUP(R42,勤務表,2,0),"")</f>
        <v/>
      </c>
      <c r="S43" s="89" t="str">
        <f t="shared" ref="S43" si="318">IFERROR(VLOOKUP(S42,勤務表,2,0),"")</f>
        <v/>
      </c>
      <c r="T43" s="89" t="str">
        <f t="shared" ref="T43" si="319">IFERROR(VLOOKUP(T42,勤務表,2,0),"")</f>
        <v/>
      </c>
      <c r="U43" s="89" t="str">
        <f t="shared" ref="U43" si="320">IFERROR(VLOOKUP(U42,勤務表,2,0),"")</f>
        <v/>
      </c>
      <c r="V43" s="89" t="str">
        <f t="shared" ref="V43" si="321">IFERROR(VLOOKUP(V42,勤務表,2,0),"")</f>
        <v/>
      </c>
      <c r="W43" s="89" t="str">
        <f t="shared" ref="W43" si="322">IFERROR(VLOOKUP(W42,勤務表,2,0),"")</f>
        <v/>
      </c>
      <c r="X43" s="89" t="str">
        <f t="shared" ref="X43" si="323">IFERROR(VLOOKUP(X42,勤務表,2,0),"")</f>
        <v/>
      </c>
      <c r="Y43" s="89" t="str">
        <f t="shared" ref="Y43" si="324">IFERROR(VLOOKUP(Y42,勤務表,2,0),"")</f>
        <v/>
      </c>
      <c r="Z43" s="89" t="str">
        <f t="shared" ref="Z43" si="325">IFERROR(VLOOKUP(Z42,勤務表,2,0),"")</f>
        <v/>
      </c>
      <c r="AA43" s="89" t="str">
        <f t="shared" ref="AA43" si="326">IFERROR(VLOOKUP(AA42,勤務表,2,0),"")</f>
        <v/>
      </c>
      <c r="AB43" s="89" t="str">
        <f t="shared" ref="AB43" si="327">IFERROR(VLOOKUP(AB42,勤務表,2,0),"")</f>
        <v/>
      </c>
      <c r="AC43" s="89" t="str">
        <f t="shared" ref="AC43" si="328">IFERROR(VLOOKUP(AC42,勤務表,2,0),"")</f>
        <v/>
      </c>
      <c r="AD43" s="89" t="str">
        <f t="shared" ref="AD43" si="329">IFERROR(VLOOKUP(AD42,勤務表,2,0),"")</f>
        <v/>
      </c>
      <c r="AE43" s="89" t="str">
        <f t="shared" ref="AE43" si="330">IFERROR(VLOOKUP(AE42,勤務表,2,0),"")</f>
        <v/>
      </c>
      <c r="AF43" s="89" t="str">
        <f t="shared" ref="AF43" si="331">IFERROR(VLOOKUP(AF42,勤務表,2,0),"")</f>
        <v/>
      </c>
      <c r="AG43" s="89" t="str">
        <f t="shared" ref="AG43" si="332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3">IFERROR(VLOOKUP(D45,勤務表,2,0),"")</f>
        <v/>
      </c>
      <c r="E46" s="89" t="str">
        <f t="shared" ref="E46" si="334">IFERROR(VLOOKUP(E45,勤務表,2,0),"")</f>
        <v/>
      </c>
      <c r="F46" s="89" t="str">
        <f t="shared" ref="F46" si="335">IFERROR(VLOOKUP(F45,勤務表,2,0),"")</f>
        <v/>
      </c>
      <c r="G46" s="89" t="str">
        <f t="shared" ref="G46" si="336">IFERROR(VLOOKUP(G45,勤務表,2,0),"")</f>
        <v/>
      </c>
      <c r="H46" s="89" t="str">
        <f t="shared" ref="H46" si="337">IFERROR(VLOOKUP(H45,勤務表,2,0),"")</f>
        <v/>
      </c>
      <c r="I46" s="89" t="str">
        <f t="shared" ref="I46" si="338">IFERROR(VLOOKUP(I45,勤務表,2,0),"")</f>
        <v/>
      </c>
      <c r="J46" s="89" t="str">
        <f t="shared" ref="J46" si="339">IFERROR(VLOOKUP(J45,勤務表,2,0),"")</f>
        <v/>
      </c>
      <c r="K46" s="89" t="str">
        <f t="shared" ref="K46" si="340">IFERROR(VLOOKUP(K45,勤務表,2,0),"")</f>
        <v/>
      </c>
      <c r="L46" s="89" t="str">
        <f t="shared" ref="L46" si="341">IFERROR(VLOOKUP(L45,勤務表,2,0),"")</f>
        <v/>
      </c>
      <c r="M46" s="89" t="str">
        <f t="shared" ref="M46" si="342">IFERROR(VLOOKUP(M45,勤務表,2,0),"")</f>
        <v/>
      </c>
      <c r="N46" s="89" t="str">
        <f t="shared" ref="N46" si="343">IFERROR(VLOOKUP(N45,勤務表,2,0),"")</f>
        <v/>
      </c>
      <c r="O46" s="89" t="str">
        <f t="shared" ref="O46" si="344">IFERROR(VLOOKUP(O45,勤務表,2,0),"")</f>
        <v/>
      </c>
      <c r="P46" s="89" t="str">
        <f t="shared" ref="P46" si="345">IFERROR(VLOOKUP(P45,勤務表,2,0),"")</f>
        <v/>
      </c>
      <c r="Q46" s="89" t="str">
        <f t="shared" ref="Q46" si="346">IFERROR(VLOOKUP(Q45,勤務表,2,0),"")</f>
        <v/>
      </c>
      <c r="R46" s="89" t="str">
        <f t="shared" ref="R46" si="347">IFERROR(VLOOKUP(R45,勤務表,2,0),"")</f>
        <v/>
      </c>
      <c r="S46" s="89" t="str">
        <f t="shared" ref="S46" si="348">IFERROR(VLOOKUP(S45,勤務表,2,0),"")</f>
        <v/>
      </c>
      <c r="T46" s="89" t="str">
        <f t="shared" ref="T46" si="349">IFERROR(VLOOKUP(T45,勤務表,2,0),"")</f>
        <v/>
      </c>
      <c r="U46" s="89" t="str">
        <f t="shared" ref="U46" si="350">IFERROR(VLOOKUP(U45,勤務表,2,0),"")</f>
        <v/>
      </c>
      <c r="V46" s="89" t="str">
        <f t="shared" ref="V46" si="351">IFERROR(VLOOKUP(V45,勤務表,2,0),"")</f>
        <v/>
      </c>
      <c r="W46" s="89" t="str">
        <f t="shared" ref="W46" si="352">IFERROR(VLOOKUP(W45,勤務表,2,0),"")</f>
        <v/>
      </c>
      <c r="X46" s="89" t="str">
        <f t="shared" ref="X46" si="353">IFERROR(VLOOKUP(X45,勤務表,2,0),"")</f>
        <v/>
      </c>
      <c r="Y46" s="89" t="str">
        <f t="shared" ref="Y46" si="354">IFERROR(VLOOKUP(Y45,勤務表,2,0),"")</f>
        <v/>
      </c>
      <c r="Z46" s="89" t="str">
        <f t="shared" ref="Z46" si="355">IFERROR(VLOOKUP(Z45,勤務表,2,0),"")</f>
        <v/>
      </c>
      <c r="AA46" s="89" t="str">
        <f t="shared" ref="AA46" si="356">IFERROR(VLOOKUP(AA45,勤務表,2,0),"")</f>
        <v/>
      </c>
      <c r="AB46" s="89" t="str">
        <f t="shared" ref="AB46" si="357">IFERROR(VLOOKUP(AB45,勤務表,2,0),"")</f>
        <v/>
      </c>
      <c r="AC46" s="89" t="str">
        <f t="shared" ref="AC46" si="358">IFERROR(VLOOKUP(AC45,勤務表,2,0),"")</f>
        <v/>
      </c>
      <c r="AD46" s="89" t="str">
        <f t="shared" ref="AD46" si="359">IFERROR(VLOOKUP(AD45,勤務表,2,0),"")</f>
        <v/>
      </c>
      <c r="AE46" s="89" t="str">
        <f t="shared" ref="AE46" si="360">IFERROR(VLOOKUP(AE45,勤務表,2,0),"")</f>
        <v/>
      </c>
      <c r="AF46" s="89" t="str">
        <f t="shared" ref="AF46" si="361">IFERROR(VLOOKUP(AF45,勤務表,2,0),"")</f>
        <v/>
      </c>
      <c r="AG46" s="89" t="str">
        <f t="shared" ref="AG46" si="362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3">IFERROR(VLOOKUP(D48,勤務表,2,0),"")</f>
        <v/>
      </c>
      <c r="E49" s="89" t="str">
        <f t="shared" ref="E49" si="364">IFERROR(VLOOKUP(E48,勤務表,2,0),"")</f>
        <v/>
      </c>
      <c r="F49" s="89" t="str">
        <f t="shared" ref="F49" si="365">IFERROR(VLOOKUP(F48,勤務表,2,0),"")</f>
        <v/>
      </c>
      <c r="G49" s="89" t="str">
        <f t="shared" ref="G49" si="366">IFERROR(VLOOKUP(G48,勤務表,2,0),"")</f>
        <v/>
      </c>
      <c r="H49" s="89" t="str">
        <f t="shared" ref="H49" si="367">IFERROR(VLOOKUP(H48,勤務表,2,0),"")</f>
        <v/>
      </c>
      <c r="I49" s="89" t="str">
        <f t="shared" ref="I49" si="368">IFERROR(VLOOKUP(I48,勤務表,2,0),"")</f>
        <v/>
      </c>
      <c r="J49" s="89" t="str">
        <f t="shared" ref="J49" si="369">IFERROR(VLOOKUP(J48,勤務表,2,0),"")</f>
        <v/>
      </c>
      <c r="K49" s="89" t="str">
        <f t="shared" ref="K49" si="370">IFERROR(VLOOKUP(K48,勤務表,2,0),"")</f>
        <v/>
      </c>
      <c r="L49" s="89" t="str">
        <f t="shared" ref="L49" si="371">IFERROR(VLOOKUP(L48,勤務表,2,0),"")</f>
        <v/>
      </c>
      <c r="M49" s="89" t="str">
        <f t="shared" ref="M49" si="372">IFERROR(VLOOKUP(M48,勤務表,2,0),"")</f>
        <v/>
      </c>
      <c r="N49" s="89" t="str">
        <f t="shared" ref="N49" si="373">IFERROR(VLOOKUP(N48,勤務表,2,0),"")</f>
        <v/>
      </c>
      <c r="O49" s="89" t="str">
        <f t="shared" ref="O49" si="374">IFERROR(VLOOKUP(O48,勤務表,2,0),"")</f>
        <v/>
      </c>
      <c r="P49" s="89" t="str">
        <f t="shared" ref="P49" si="375">IFERROR(VLOOKUP(P48,勤務表,2,0),"")</f>
        <v/>
      </c>
      <c r="Q49" s="89" t="str">
        <f t="shared" ref="Q49" si="376">IFERROR(VLOOKUP(Q48,勤務表,2,0),"")</f>
        <v/>
      </c>
      <c r="R49" s="89" t="str">
        <f t="shared" ref="R49" si="377">IFERROR(VLOOKUP(R48,勤務表,2,0),"")</f>
        <v/>
      </c>
      <c r="S49" s="89" t="str">
        <f t="shared" ref="S49" si="378">IFERROR(VLOOKUP(S48,勤務表,2,0),"")</f>
        <v/>
      </c>
      <c r="T49" s="89" t="str">
        <f t="shared" ref="T49" si="379">IFERROR(VLOOKUP(T48,勤務表,2,0),"")</f>
        <v/>
      </c>
      <c r="U49" s="89" t="str">
        <f t="shared" ref="U49" si="380">IFERROR(VLOOKUP(U48,勤務表,2,0),"")</f>
        <v/>
      </c>
      <c r="V49" s="89" t="str">
        <f t="shared" ref="V49" si="381">IFERROR(VLOOKUP(V48,勤務表,2,0),"")</f>
        <v/>
      </c>
      <c r="W49" s="89" t="str">
        <f t="shared" ref="W49" si="382">IFERROR(VLOOKUP(W48,勤務表,2,0),"")</f>
        <v/>
      </c>
      <c r="X49" s="89" t="str">
        <f t="shared" ref="X49" si="383">IFERROR(VLOOKUP(X48,勤務表,2,0),"")</f>
        <v/>
      </c>
      <c r="Y49" s="89" t="str">
        <f t="shared" ref="Y49" si="384">IFERROR(VLOOKUP(Y48,勤務表,2,0),"")</f>
        <v/>
      </c>
      <c r="Z49" s="89" t="str">
        <f t="shared" ref="Z49" si="385">IFERROR(VLOOKUP(Z48,勤務表,2,0),"")</f>
        <v/>
      </c>
      <c r="AA49" s="89" t="str">
        <f t="shared" ref="AA49" si="386">IFERROR(VLOOKUP(AA48,勤務表,2,0),"")</f>
        <v/>
      </c>
      <c r="AB49" s="89" t="str">
        <f t="shared" ref="AB49" si="387">IFERROR(VLOOKUP(AB48,勤務表,2,0),"")</f>
        <v/>
      </c>
      <c r="AC49" s="89" t="str">
        <f t="shared" ref="AC49" si="388">IFERROR(VLOOKUP(AC48,勤務表,2,0),"")</f>
        <v/>
      </c>
      <c r="AD49" s="89" t="str">
        <f t="shared" ref="AD49" si="389">IFERROR(VLOOKUP(AD48,勤務表,2,0),"")</f>
        <v/>
      </c>
      <c r="AE49" s="89" t="str">
        <f t="shared" ref="AE49" si="390">IFERROR(VLOOKUP(AE48,勤務表,2,0),"")</f>
        <v/>
      </c>
      <c r="AF49" s="89" t="str">
        <f t="shared" ref="AF49" si="391">IFERROR(VLOOKUP(AF48,勤務表,2,0),"")</f>
        <v/>
      </c>
      <c r="AG49" s="89" t="str">
        <f t="shared" ref="AG49" si="392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3">IFERROR(VLOOKUP(D51,勤務表,2,0),"")</f>
        <v/>
      </c>
      <c r="E52" s="89" t="str">
        <f t="shared" ref="E52" si="394">IFERROR(VLOOKUP(E51,勤務表,2,0),"")</f>
        <v/>
      </c>
      <c r="F52" s="89" t="str">
        <f t="shared" ref="F52" si="395">IFERROR(VLOOKUP(F51,勤務表,2,0),"")</f>
        <v/>
      </c>
      <c r="G52" s="89" t="str">
        <f t="shared" ref="G52" si="396">IFERROR(VLOOKUP(G51,勤務表,2,0),"")</f>
        <v/>
      </c>
      <c r="H52" s="89" t="str">
        <f t="shared" ref="H52" si="397">IFERROR(VLOOKUP(H51,勤務表,2,0),"")</f>
        <v/>
      </c>
      <c r="I52" s="89" t="str">
        <f t="shared" ref="I52" si="398">IFERROR(VLOOKUP(I51,勤務表,2,0),"")</f>
        <v/>
      </c>
      <c r="J52" s="89" t="str">
        <f t="shared" ref="J52" si="399">IFERROR(VLOOKUP(J51,勤務表,2,0),"")</f>
        <v/>
      </c>
      <c r="K52" s="89" t="str">
        <f t="shared" ref="K52" si="400">IFERROR(VLOOKUP(K51,勤務表,2,0),"")</f>
        <v/>
      </c>
      <c r="L52" s="89" t="str">
        <f t="shared" ref="L52" si="401">IFERROR(VLOOKUP(L51,勤務表,2,0),"")</f>
        <v/>
      </c>
      <c r="M52" s="89" t="str">
        <f t="shared" ref="M52" si="402">IFERROR(VLOOKUP(M51,勤務表,2,0),"")</f>
        <v/>
      </c>
      <c r="N52" s="89" t="str">
        <f t="shared" ref="N52" si="403">IFERROR(VLOOKUP(N51,勤務表,2,0),"")</f>
        <v/>
      </c>
      <c r="O52" s="89" t="str">
        <f t="shared" ref="O52" si="404">IFERROR(VLOOKUP(O51,勤務表,2,0),"")</f>
        <v/>
      </c>
      <c r="P52" s="89" t="str">
        <f t="shared" ref="P52" si="405">IFERROR(VLOOKUP(P51,勤務表,2,0),"")</f>
        <v/>
      </c>
      <c r="Q52" s="89" t="str">
        <f t="shared" ref="Q52" si="406">IFERROR(VLOOKUP(Q51,勤務表,2,0),"")</f>
        <v/>
      </c>
      <c r="R52" s="89" t="str">
        <f t="shared" ref="R52" si="407">IFERROR(VLOOKUP(R51,勤務表,2,0),"")</f>
        <v/>
      </c>
      <c r="S52" s="89" t="str">
        <f t="shared" ref="S52" si="408">IFERROR(VLOOKUP(S51,勤務表,2,0),"")</f>
        <v/>
      </c>
      <c r="T52" s="89" t="str">
        <f t="shared" ref="T52" si="409">IFERROR(VLOOKUP(T51,勤務表,2,0),"")</f>
        <v/>
      </c>
      <c r="U52" s="89" t="str">
        <f t="shared" ref="U52" si="410">IFERROR(VLOOKUP(U51,勤務表,2,0),"")</f>
        <v/>
      </c>
      <c r="V52" s="89" t="str">
        <f t="shared" ref="V52" si="411">IFERROR(VLOOKUP(V51,勤務表,2,0),"")</f>
        <v/>
      </c>
      <c r="W52" s="89" t="str">
        <f t="shared" ref="W52" si="412">IFERROR(VLOOKUP(W51,勤務表,2,0),"")</f>
        <v/>
      </c>
      <c r="X52" s="89" t="str">
        <f t="shared" ref="X52" si="413">IFERROR(VLOOKUP(X51,勤務表,2,0),"")</f>
        <v/>
      </c>
      <c r="Y52" s="89" t="str">
        <f t="shared" ref="Y52" si="414">IFERROR(VLOOKUP(Y51,勤務表,2,0),"")</f>
        <v/>
      </c>
      <c r="Z52" s="89" t="str">
        <f t="shared" ref="Z52" si="415">IFERROR(VLOOKUP(Z51,勤務表,2,0),"")</f>
        <v/>
      </c>
      <c r="AA52" s="89" t="str">
        <f t="shared" ref="AA52" si="416">IFERROR(VLOOKUP(AA51,勤務表,2,0),"")</f>
        <v/>
      </c>
      <c r="AB52" s="89" t="str">
        <f t="shared" ref="AB52" si="417">IFERROR(VLOOKUP(AB51,勤務表,2,0),"")</f>
        <v/>
      </c>
      <c r="AC52" s="89" t="str">
        <f t="shared" ref="AC52" si="418">IFERROR(VLOOKUP(AC51,勤務表,2,0),"")</f>
        <v/>
      </c>
      <c r="AD52" s="89" t="str">
        <f t="shared" ref="AD52" si="419">IFERROR(VLOOKUP(AD51,勤務表,2,0),"")</f>
        <v/>
      </c>
      <c r="AE52" s="89" t="str">
        <f t="shared" ref="AE52" si="420">IFERROR(VLOOKUP(AE51,勤務表,2,0),"")</f>
        <v/>
      </c>
      <c r="AF52" s="89" t="str">
        <f t="shared" ref="AF52" si="421">IFERROR(VLOOKUP(AF51,勤務表,2,0),"")</f>
        <v/>
      </c>
      <c r="AG52" s="89" t="str">
        <f t="shared" ref="AG52" si="422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3">IFERROR(VLOOKUP(D54,勤務表,2,0),"")</f>
        <v/>
      </c>
      <c r="E55" s="89" t="str">
        <f t="shared" ref="E55" si="424">IFERROR(VLOOKUP(E54,勤務表,2,0),"")</f>
        <v/>
      </c>
      <c r="F55" s="89" t="str">
        <f t="shared" ref="F55" si="425">IFERROR(VLOOKUP(F54,勤務表,2,0),"")</f>
        <v/>
      </c>
      <c r="G55" s="89" t="str">
        <f t="shared" ref="G55" si="426">IFERROR(VLOOKUP(G54,勤務表,2,0),"")</f>
        <v/>
      </c>
      <c r="H55" s="89" t="str">
        <f t="shared" ref="H55" si="427">IFERROR(VLOOKUP(H54,勤務表,2,0),"")</f>
        <v/>
      </c>
      <c r="I55" s="89" t="str">
        <f t="shared" ref="I55" si="428">IFERROR(VLOOKUP(I54,勤務表,2,0),"")</f>
        <v/>
      </c>
      <c r="J55" s="89" t="str">
        <f t="shared" ref="J55" si="429">IFERROR(VLOOKUP(J54,勤務表,2,0),"")</f>
        <v/>
      </c>
      <c r="K55" s="89" t="str">
        <f t="shared" ref="K55" si="430">IFERROR(VLOOKUP(K54,勤務表,2,0),"")</f>
        <v/>
      </c>
      <c r="L55" s="89" t="str">
        <f t="shared" ref="L55" si="431">IFERROR(VLOOKUP(L54,勤務表,2,0),"")</f>
        <v/>
      </c>
      <c r="M55" s="89" t="str">
        <f t="shared" ref="M55" si="432">IFERROR(VLOOKUP(M54,勤務表,2,0),"")</f>
        <v/>
      </c>
      <c r="N55" s="89" t="str">
        <f t="shared" ref="N55" si="433">IFERROR(VLOOKUP(N54,勤務表,2,0),"")</f>
        <v/>
      </c>
      <c r="O55" s="89" t="str">
        <f t="shared" ref="O55" si="434">IFERROR(VLOOKUP(O54,勤務表,2,0),"")</f>
        <v/>
      </c>
      <c r="P55" s="89" t="str">
        <f t="shared" ref="P55" si="435">IFERROR(VLOOKUP(P54,勤務表,2,0),"")</f>
        <v/>
      </c>
      <c r="Q55" s="89" t="str">
        <f t="shared" ref="Q55" si="436">IFERROR(VLOOKUP(Q54,勤務表,2,0),"")</f>
        <v/>
      </c>
      <c r="R55" s="89" t="str">
        <f t="shared" ref="R55" si="437">IFERROR(VLOOKUP(R54,勤務表,2,0),"")</f>
        <v/>
      </c>
      <c r="S55" s="89" t="str">
        <f t="shared" ref="S55" si="438">IFERROR(VLOOKUP(S54,勤務表,2,0),"")</f>
        <v/>
      </c>
      <c r="T55" s="89" t="str">
        <f t="shared" ref="T55" si="439">IFERROR(VLOOKUP(T54,勤務表,2,0),"")</f>
        <v/>
      </c>
      <c r="U55" s="89" t="str">
        <f t="shared" ref="U55" si="440">IFERROR(VLOOKUP(U54,勤務表,2,0),"")</f>
        <v/>
      </c>
      <c r="V55" s="89" t="str">
        <f t="shared" ref="V55" si="441">IFERROR(VLOOKUP(V54,勤務表,2,0),"")</f>
        <v/>
      </c>
      <c r="W55" s="89" t="str">
        <f t="shared" ref="W55" si="442">IFERROR(VLOOKUP(W54,勤務表,2,0),"")</f>
        <v/>
      </c>
      <c r="X55" s="89" t="str">
        <f t="shared" ref="X55" si="443">IFERROR(VLOOKUP(X54,勤務表,2,0),"")</f>
        <v/>
      </c>
      <c r="Y55" s="89" t="str">
        <f t="shared" ref="Y55" si="444">IFERROR(VLOOKUP(Y54,勤務表,2,0),"")</f>
        <v/>
      </c>
      <c r="Z55" s="89" t="str">
        <f t="shared" ref="Z55" si="445">IFERROR(VLOOKUP(Z54,勤務表,2,0),"")</f>
        <v/>
      </c>
      <c r="AA55" s="89" t="str">
        <f t="shared" ref="AA55" si="446">IFERROR(VLOOKUP(AA54,勤務表,2,0),"")</f>
        <v/>
      </c>
      <c r="AB55" s="89" t="str">
        <f t="shared" ref="AB55" si="447">IFERROR(VLOOKUP(AB54,勤務表,2,0),"")</f>
        <v/>
      </c>
      <c r="AC55" s="89" t="str">
        <f t="shared" ref="AC55" si="448">IFERROR(VLOOKUP(AC54,勤務表,2,0),"")</f>
        <v/>
      </c>
      <c r="AD55" s="89" t="str">
        <f t="shared" ref="AD55" si="449">IFERROR(VLOOKUP(AD54,勤務表,2,0),"")</f>
        <v/>
      </c>
      <c r="AE55" s="89" t="str">
        <f t="shared" ref="AE55" si="450">IFERROR(VLOOKUP(AE54,勤務表,2,0),"")</f>
        <v/>
      </c>
      <c r="AF55" s="89" t="str">
        <f t="shared" ref="AF55" si="451">IFERROR(VLOOKUP(AF54,勤務表,2,0),"")</f>
        <v/>
      </c>
      <c r="AG55" s="89" t="str">
        <f t="shared" ref="AG55" si="452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3">IFERROR(VLOOKUP(D57,勤務表,2,0),"")</f>
        <v/>
      </c>
      <c r="E58" s="89" t="str">
        <f t="shared" ref="E58" si="454">IFERROR(VLOOKUP(E57,勤務表,2,0),"")</f>
        <v/>
      </c>
      <c r="F58" s="89" t="str">
        <f t="shared" ref="F58" si="455">IFERROR(VLOOKUP(F57,勤務表,2,0),"")</f>
        <v/>
      </c>
      <c r="G58" s="89" t="str">
        <f t="shared" ref="G58" si="456">IFERROR(VLOOKUP(G57,勤務表,2,0),"")</f>
        <v/>
      </c>
      <c r="H58" s="89" t="str">
        <f t="shared" ref="H58" si="457">IFERROR(VLOOKUP(H57,勤務表,2,0),"")</f>
        <v/>
      </c>
      <c r="I58" s="89" t="str">
        <f t="shared" ref="I58" si="458">IFERROR(VLOOKUP(I57,勤務表,2,0),"")</f>
        <v/>
      </c>
      <c r="J58" s="89" t="str">
        <f t="shared" ref="J58" si="459">IFERROR(VLOOKUP(J57,勤務表,2,0),"")</f>
        <v/>
      </c>
      <c r="K58" s="89" t="str">
        <f t="shared" ref="K58" si="460">IFERROR(VLOOKUP(K57,勤務表,2,0),"")</f>
        <v/>
      </c>
      <c r="L58" s="89" t="str">
        <f t="shared" ref="L58" si="461">IFERROR(VLOOKUP(L57,勤務表,2,0),"")</f>
        <v/>
      </c>
      <c r="M58" s="89" t="str">
        <f t="shared" ref="M58" si="462">IFERROR(VLOOKUP(M57,勤務表,2,0),"")</f>
        <v/>
      </c>
      <c r="N58" s="89" t="str">
        <f t="shared" ref="N58" si="463">IFERROR(VLOOKUP(N57,勤務表,2,0),"")</f>
        <v/>
      </c>
      <c r="O58" s="89" t="str">
        <f t="shared" ref="O58" si="464">IFERROR(VLOOKUP(O57,勤務表,2,0),"")</f>
        <v/>
      </c>
      <c r="P58" s="89" t="str">
        <f t="shared" ref="P58" si="465">IFERROR(VLOOKUP(P57,勤務表,2,0),"")</f>
        <v/>
      </c>
      <c r="Q58" s="89" t="str">
        <f t="shared" ref="Q58" si="466">IFERROR(VLOOKUP(Q57,勤務表,2,0),"")</f>
        <v/>
      </c>
      <c r="R58" s="89" t="str">
        <f t="shared" ref="R58" si="467">IFERROR(VLOOKUP(R57,勤務表,2,0),"")</f>
        <v/>
      </c>
      <c r="S58" s="89" t="str">
        <f t="shared" ref="S58" si="468">IFERROR(VLOOKUP(S57,勤務表,2,0),"")</f>
        <v/>
      </c>
      <c r="T58" s="89" t="str">
        <f t="shared" ref="T58" si="469">IFERROR(VLOOKUP(T57,勤務表,2,0),"")</f>
        <v/>
      </c>
      <c r="U58" s="89" t="str">
        <f t="shared" ref="U58" si="470">IFERROR(VLOOKUP(U57,勤務表,2,0),"")</f>
        <v/>
      </c>
      <c r="V58" s="89" t="str">
        <f t="shared" ref="V58" si="471">IFERROR(VLOOKUP(V57,勤務表,2,0),"")</f>
        <v/>
      </c>
      <c r="W58" s="89" t="str">
        <f t="shared" ref="W58" si="472">IFERROR(VLOOKUP(W57,勤務表,2,0),"")</f>
        <v/>
      </c>
      <c r="X58" s="89" t="str">
        <f t="shared" ref="X58" si="473">IFERROR(VLOOKUP(X57,勤務表,2,0),"")</f>
        <v/>
      </c>
      <c r="Y58" s="89" t="str">
        <f t="shared" ref="Y58" si="474">IFERROR(VLOOKUP(Y57,勤務表,2,0),"")</f>
        <v/>
      </c>
      <c r="Z58" s="89" t="str">
        <f t="shared" ref="Z58" si="475">IFERROR(VLOOKUP(Z57,勤務表,2,0),"")</f>
        <v/>
      </c>
      <c r="AA58" s="89" t="str">
        <f t="shared" ref="AA58" si="476">IFERROR(VLOOKUP(AA57,勤務表,2,0),"")</f>
        <v/>
      </c>
      <c r="AB58" s="89" t="str">
        <f t="shared" ref="AB58" si="477">IFERROR(VLOOKUP(AB57,勤務表,2,0),"")</f>
        <v/>
      </c>
      <c r="AC58" s="89" t="str">
        <f t="shared" ref="AC58" si="478">IFERROR(VLOOKUP(AC57,勤務表,2,0),"")</f>
        <v/>
      </c>
      <c r="AD58" s="89" t="str">
        <f t="shared" ref="AD58" si="479">IFERROR(VLOOKUP(AD57,勤務表,2,0),"")</f>
        <v/>
      </c>
      <c r="AE58" s="89" t="str">
        <f t="shared" ref="AE58" si="480">IFERROR(VLOOKUP(AE57,勤務表,2,0),"")</f>
        <v/>
      </c>
      <c r="AF58" s="89" t="str">
        <f t="shared" ref="AF58" si="481">IFERROR(VLOOKUP(AF57,勤務表,2,0),"")</f>
        <v/>
      </c>
      <c r="AG58" s="89" t="str">
        <f t="shared" ref="AG58" si="482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3">IFERROR(VLOOKUP(D60,勤務表,2,0),"")</f>
        <v/>
      </c>
      <c r="E61" s="89" t="str">
        <f t="shared" ref="E61" si="484">IFERROR(VLOOKUP(E60,勤務表,2,0),"")</f>
        <v/>
      </c>
      <c r="F61" s="89" t="str">
        <f t="shared" ref="F61" si="485">IFERROR(VLOOKUP(F60,勤務表,2,0),"")</f>
        <v/>
      </c>
      <c r="G61" s="89" t="str">
        <f t="shared" ref="G61" si="486">IFERROR(VLOOKUP(G60,勤務表,2,0),"")</f>
        <v/>
      </c>
      <c r="H61" s="89" t="str">
        <f t="shared" ref="H61" si="487">IFERROR(VLOOKUP(H60,勤務表,2,0),"")</f>
        <v/>
      </c>
      <c r="I61" s="89" t="str">
        <f t="shared" ref="I61" si="488">IFERROR(VLOOKUP(I60,勤務表,2,0),"")</f>
        <v/>
      </c>
      <c r="J61" s="89" t="str">
        <f t="shared" ref="J61" si="489">IFERROR(VLOOKUP(J60,勤務表,2,0),"")</f>
        <v/>
      </c>
      <c r="K61" s="89" t="str">
        <f t="shared" ref="K61" si="490">IFERROR(VLOOKUP(K60,勤務表,2,0),"")</f>
        <v/>
      </c>
      <c r="L61" s="89" t="str">
        <f t="shared" ref="L61" si="491">IFERROR(VLOOKUP(L60,勤務表,2,0),"")</f>
        <v/>
      </c>
      <c r="M61" s="89" t="str">
        <f t="shared" ref="M61" si="492">IFERROR(VLOOKUP(M60,勤務表,2,0),"")</f>
        <v/>
      </c>
      <c r="N61" s="89" t="str">
        <f t="shared" ref="N61" si="493">IFERROR(VLOOKUP(N60,勤務表,2,0),"")</f>
        <v/>
      </c>
      <c r="O61" s="89" t="str">
        <f t="shared" ref="O61" si="494">IFERROR(VLOOKUP(O60,勤務表,2,0),"")</f>
        <v/>
      </c>
      <c r="P61" s="89" t="str">
        <f t="shared" ref="P61" si="495">IFERROR(VLOOKUP(P60,勤務表,2,0),"")</f>
        <v/>
      </c>
      <c r="Q61" s="89" t="str">
        <f t="shared" ref="Q61" si="496">IFERROR(VLOOKUP(Q60,勤務表,2,0),"")</f>
        <v/>
      </c>
      <c r="R61" s="89" t="str">
        <f t="shared" ref="R61" si="497">IFERROR(VLOOKUP(R60,勤務表,2,0),"")</f>
        <v/>
      </c>
      <c r="S61" s="89" t="str">
        <f t="shared" ref="S61" si="498">IFERROR(VLOOKUP(S60,勤務表,2,0),"")</f>
        <v/>
      </c>
      <c r="T61" s="89" t="str">
        <f t="shared" ref="T61" si="499">IFERROR(VLOOKUP(T60,勤務表,2,0),"")</f>
        <v/>
      </c>
      <c r="U61" s="89" t="str">
        <f t="shared" ref="U61" si="500">IFERROR(VLOOKUP(U60,勤務表,2,0),"")</f>
        <v/>
      </c>
      <c r="V61" s="89" t="str">
        <f t="shared" ref="V61" si="501">IFERROR(VLOOKUP(V60,勤務表,2,0),"")</f>
        <v/>
      </c>
      <c r="W61" s="89" t="str">
        <f t="shared" ref="W61" si="502">IFERROR(VLOOKUP(W60,勤務表,2,0),"")</f>
        <v/>
      </c>
      <c r="X61" s="89" t="str">
        <f t="shared" ref="X61" si="503">IFERROR(VLOOKUP(X60,勤務表,2,0),"")</f>
        <v/>
      </c>
      <c r="Y61" s="89" t="str">
        <f t="shared" ref="Y61" si="504">IFERROR(VLOOKUP(Y60,勤務表,2,0),"")</f>
        <v/>
      </c>
      <c r="Z61" s="89" t="str">
        <f t="shared" ref="Z61" si="505">IFERROR(VLOOKUP(Z60,勤務表,2,0),"")</f>
        <v/>
      </c>
      <c r="AA61" s="89" t="str">
        <f t="shared" ref="AA61" si="506">IFERROR(VLOOKUP(AA60,勤務表,2,0),"")</f>
        <v/>
      </c>
      <c r="AB61" s="89" t="str">
        <f t="shared" ref="AB61" si="507">IFERROR(VLOOKUP(AB60,勤務表,2,0),"")</f>
        <v/>
      </c>
      <c r="AC61" s="89" t="str">
        <f t="shared" ref="AC61" si="508">IFERROR(VLOOKUP(AC60,勤務表,2,0),"")</f>
        <v/>
      </c>
      <c r="AD61" s="89" t="str">
        <f t="shared" ref="AD61" si="509">IFERROR(VLOOKUP(AD60,勤務表,2,0),"")</f>
        <v/>
      </c>
      <c r="AE61" s="89" t="str">
        <f t="shared" ref="AE61" si="510">IFERROR(VLOOKUP(AE60,勤務表,2,0),"")</f>
        <v/>
      </c>
      <c r="AF61" s="89" t="str">
        <f t="shared" ref="AF61" si="511">IFERROR(VLOOKUP(AF60,勤務表,2,0),"")</f>
        <v/>
      </c>
      <c r="AG61" s="89" t="str">
        <f t="shared" ref="AG61" si="512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3">IFERROR(VLOOKUP(D63,勤務表,2,0),"")</f>
        <v/>
      </c>
      <c r="E64" s="89" t="str">
        <f t="shared" ref="E64" si="514">IFERROR(VLOOKUP(E63,勤務表,2,0),"")</f>
        <v/>
      </c>
      <c r="F64" s="89" t="str">
        <f t="shared" ref="F64" si="515">IFERROR(VLOOKUP(F63,勤務表,2,0),"")</f>
        <v/>
      </c>
      <c r="G64" s="89" t="str">
        <f t="shared" ref="G64" si="516">IFERROR(VLOOKUP(G63,勤務表,2,0),"")</f>
        <v/>
      </c>
      <c r="H64" s="89" t="str">
        <f t="shared" ref="H64" si="517">IFERROR(VLOOKUP(H63,勤務表,2,0),"")</f>
        <v/>
      </c>
      <c r="I64" s="89" t="str">
        <f t="shared" ref="I64" si="518">IFERROR(VLOOKUP(I63,勤務表,2,0),"")</f>
        <v/>
      </c>
      <c r="J64" s="89" t="str">
        <f t="shared" ref="J64" si="519">IFERROR(VLOOKUP(J63,勤務表,2,0),"")</f>
        <v/>
      </c>
      <c r="K64" s="89" t="str">
        <f t="shared" ref="K64" si="520">IFERROR(VLOOKUP(K63,勤務表,2,0),"")</f>
        <v/>
      </c>
      <c r="L64" s="89" t="str">
        <f t="shared" ref="L64" si="521">IFERROR(VLOOKUP(L63,勤務表,2,0),"")</f>
        <v/>
      </c>
      <c r="M64" s="89" t="str">
        <f t="shared" ref="M64" si="522">IFERROR(VLOOKUP(M63,勤務表,2,0),"")</f>
        <v/>
      </c>
      <c r="N64" s="89" t="str">
        <f t="shared" ref="N64" si="523">IFERROR(VLOOKUP(N63,勤務表,2,0),"")</f>
        <v/>
      </c>
      <c r="O64" s="89" t="str">
        <f t="shared" ref="O64" si="524">IFERROR(VLOOKUP(O63,勤務表,2,0),"")</f>
        <v/>
      </c>
      <c r="P64" s="89" t="str">
        <f t="shared" ref="P64" si="525">IFERROR(VLOOKUP(P63,勤務表,2,0),"")</f>
        <v/>
      </c>
      <c r="Q64" s="89" t="str">
        <f t="shared" ref="Q64" si="526">IFERROR(VLOOKUP(Q63,勤務表,2,0),"")</f>
        <v/>
      </c>
      <c r="R64" s="89" t="str">
        <f t="shared" ref="R64" si="527">IFERROR(VLOOKUP(R63,勤務表,2,0),"")</f>
        <v/>
      </c>
      <c r="S64" s="89" t="str">
        <f t="shared" ref="S64" si="528">IFERROR(VLOOKUP(S63,勤務表,2,0),"")</f>
        <v/>
      </c>
      <c r="T64" s="89" t="str">
        <f t="shared" ref="T64" si="529">IFERROR(VLOOKUP(T63,勤務表,2,0),"")</f>
        <v/>
      </c>
      <c r="U64" s="89" t="str">
        <f t="shared" ref="U64" si="530">IFERROR(VLOOKUP(U63,勤務表,2,0),"")</f>
        <v/>
      </c>
      <c r="V64" s="89" t="str">
        <f t="shared" ref="V64" si="531">IFERROR(VLOOKUP(V63,勤務表,2,0),"")</f>
        <v/>
      </c>
      <c r="W64" s="89" t="str">
        <f t="shared" ref="W64" si="532">IFERROR(VLOOKUP(W63,勤務表,2,0),"")</f>
        <v/>
      </c>
      <c r="X64" s="89" t="str">
        <f t="shared" ref="X64" si="533">IFERROR(VLOOKUP(X63,勤務表,2,0),"")</f>
        <v/>
      </c>
      <c r="Y64" s="89" t="str">
        <f t="shared" ref="Y64" si="534">IFERROR(VLOOKUP(Y63,勤務表,2,0),"")</f>
        <v/>
      </c>
      <c r="Z64" s="89" t="str">
        <f t="shared" ref="Z64" si="535">IFERROR(VLOOKUP(Z63,勤務表,2,0),"")</f>
        <v/>
      </c>
      <c r="AA64" s="89" t="str">
        <f t="shared" ref="AA64" si="536">IFERROR(VLOOKUP(AA63,勤務表,2,0),"")</f>
        <v/>
      </c>
      <c r="AB64" s="89" t="str">
        <f t="shared" ref="AB64" si="537">IFERROR(VLOOKUP(AB63,勤務表,2,0),"")</f>
        <v/>
      </c>
      <c r="AC64" s="89" t="str">
        <f t="shared" ref="AC64" si="538">IFERROR(VLOOKUP(AC63,勤務表,2,0),"")</f>
        <v/>
      </c>
      <c r="AD64" s="89" t="str">
        <f t="shared" ref="AD64" si="539">IFERROR(VLOOKUP(AD63,勤務表,2,0),"")</f>
        <v/>
      </c>
      <c r="AE64" s="89" t="str">
        <f t="shared" ref="AE64" si="540">IFERROR(VLOOKUP(AE63,勤務表,2,0),"")</f>
        <v/>
      </c>
      <c r="AF64" s="89" t="str">
        <f t="shared" ref="AF64" si="541">IFERROR(VLOOKUP(AF63,勤務表,2,0),"")</f>
        <v/>
      </c>
      <c r="AG64" s="89" t="str">
        <f t="shared" ref="AG64" si="542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3">IFERROR(VLOOKUP(D66,勤務表,2,0),"")</f>
        <v/>
      </c>
      <c r="E67" s="89" t="str">
        <f t="shared" ref="E67" si="544">IFERROR(VLOOKUP(E66,勤務表,2,0),"")</f>
        <v/>
      </c>
      <c r="F67" s="89" t="str">
        <f t="shared" ref="F67" si="545">IFERROR(VLOOKUP(F66,勤務表,2,0),"")</f>
        <v/>
      </c>
      <c r="G67" s="89" t="str">
        <f t="shared" ref="G67" si="546">IFERROR(VLOOKUP(G66,勤務表,2,0),"")</f>
        <v/>
      </c>
      <c r="H67" s="89" t="str">
        <f t="shared" ref="H67" si="547">IFERROR(VLOOKUP(H66,勤務表,2,0),"")</f>
        <v/>
      </c>
      <c r="I67" s="89" t="str">
        <f t="shared" ref="I67" si="548">IFERROR(VLOOKUP(I66,勤務表,2,0),"")</f>
        <v/>
      </c>
      <c r="J67" s="89" t="str">
        <f t="shared" ref="J67" si="549">IFERROR(VLOOKUP(J66,勤務表,2,0),"")</f>
        <v/>
      </c>
      <c r="K67" s="89" t="str">
        <f t="shared" ref="K67" si="550">IFERROR(VLOOKUP(K66,勤務表,2,0),"")</f>
        <v/>
      </c>
      <c r="L67" s="89" t="str">
        <f t="shared" ref="L67" si="551">IFERROR(VLOOKUP(L66,勤務表,2,0),"")</f>
        <v/>
      </c>
      <c r="M67" s="89" t="str">
        <f t="shared" ref="M67" si="552">IFERROR(VLOOKUP(M66,勤務表,2,0),"")</f>
        <v/>
      </c>
      <c r="N67" s="89" t="str">
        <f t="shared" ref="N67" si="553">IFERROR(VLOOKUP(N66,勤務表,2,0),"")</f>
        <v/>
      </c>
      <c r="O67" s="89" t="str">
        <f t="shared" ref="O67" si="554">IFERROR(VLOOKUP(O66,勤務表,2,0),"")</f>
        <v/>
      </c>
      <c r="P67" s="89" t="str">
        <f t="shared" ref="P67" si="555">IFERROR(VLOOKUP(P66,勤務表,2,0),"")</f>
        <v/>
      </c>
      <c r="Q67" s="89" t="str">
        <f t="shared" ref="Q67" si="556">IFERROR(VLOOKUP(Q66,勤務表,2,0),"")</f>
        <v/>
      </c>
      <c r="R67" s="89" t="str">
        <f t="shared" ref="R67" si="557">IFERROR(VLOOKUP(R66,勤務表,2,0),"")</f>
        <v/>
      </c>
      <c r="S67" s="89" t="str">
        <f t="shared" ref="S67" si="558">IFERROR(VLOOKUP(S66,勤務表,2,0),"")</f>
        <v/>
      </c>
      <c r="T67" s="89" t="str">
        <f t="shared" ref="T67" si="559">IFERROR(VLOOKUP(T66,勤務表,2,0),"")</f>
        <v/>
      </c>
      <c r="U67" s="89" t="str">
        <f t="shared" ref="U67" si="560">IFERROR(VLOOKUP(U66,勤務表,2,0),"")</f>
        <v/>
      </c>
      <c r="V67" s="89" t="str">
        <f t="shared" ref="V67" si="561">IFERROR(VLOOKUP(V66,勤務表,2,0),"")</f>
        <v/>
      </c>
      <c r="W67" s="89" t="str">
        <f t="shared" ref="W67" si="562">IFERROR(VLOOKUP(W66,勤務表,2,0),"")</f>
        <v/>
      </c>
      <c r="X67" s="89" t="str">
        <f t="shared" ref="X67" si="563">IFERROR(VLOOKUP(X66,勤務表,2,0),"")</f>
        <v/>
      </c>
      <c r="Y67" s="89" t="str">
        <f t="shared" ref="Y67" si="564">IFERROR(VLOOKUP(Y66,勤務表,2,0),"")</f>
        <v/>
      </c>
      <c r="Z67" s="89" t="str">
        <f t="shared" ref="Z67" si="565">IFERROR(VLOOKUP(Z66,勤務表,2,0),"")</f>
        <v/>
      </c>
      <c r="AA67" s="89" t="str">
        <f t="shared" ref="AA67" si="566">IFERROR(VLOOKUP(AA66,勤務表,2,0),"")</f>
        <v/>
      </c>
      <c r="AB67" s="89" t="str">
        <f t="shared" ref="AB67" si="567">IFERROR(VLOOKUP(AB66,勤務表,2,0),"")</f>
        <v/>
      </c>
      <c r="AC67" s="89" t="str">
        <f t="shared" ref="AC67" si="568">IFERROR(VLOOKUP(AC66,勤務表,2,0),"")</f>
        <v/>
      </c>
      <c r="AD67" s="89" t="str">
        <f t="shared" ref="AD67" si="569">IFERROR(VLOOKUP(AD66,勤務表,2,0),"")</f>
        <v/>
      </c>
      <c r="AE67" s="89" t="str">
        <f t="shared" ref="AE67" si="570">IFERROR(VLOOKUP(AE66,勤務表,2,0),"")</f>
        <v/>
      </c>
      <c r="AF67" s="89" t="str">
        <f t="shared" ref="AF67" si="571">IFERROR(VLOOKUP(AF66,勤務表,2,0),"")</f>
        <v/>
      </c>
      <c r="AG67" s="89" t="str">
        <f t="shared" ref="AG67" si="572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3">IFERROR(VLOOKUP(D69,勤務表,2,0),"")</f>
        <v/>
      </c>
      <c r="E70" s="89" t="str">
        <f t="shared" ref="E70" si="574">IFERROR(VLOOKUP(E69,勤務表,2,0),"")</f>
        <v/>
      </c>
      <c r="F70" s="89" t="str">
        <f t="shared" ref="F70" si="575">IFERROR(VLOOKUP(F69,勤務表,2,0),"")</f>
        <v/>
      </c>
      <c r="G70" s="89" t="str">
        <f t="shared" ref="G70" si="576">IFERROR(VLOOKUP(G69,勤務表,2,0),"")</f>
        <v/>
      </c>
      <c r="H70" s="89" t="str">
        <f t="shared" ref="H70" si="577">IFERROR(VLOOKUP(H69,勤務表,2,0),"")</f>
        <v/>
      </c>
      <c r="I70" s="89" t="str">
        <f t="shared" ref="I70" si="578">IFERROR(VLOOKUP(I69,勤務表,2,0),"")</f>
        <v/>
      </c>
      <c r="J70" s="89" t="str">
        <f t="shared" ref="J70" si="579">IFERROR(VLOOKUP(J69,勤務表,2,0),"")</f>
        <v/>
      </c>
      <c r="K70" s="89" t="str">
        <f t="shared" ref="K70" si="580">IFERROR(VLOOKUP(K69,勤務表,2,0),"")</f>
        <v/>
      </c>
      <c r="L70" s="89" t="str">
        <f t="shared" ref="L70" si="581">IFERROR(VLOOKUP(L69,勤務表,2,0),"")</f>
        <v/>
      </c>
      <c r="M70" s="89" t="str">
        <f t="shared" ref="M70" si="582">IFERROR(VLOOKUP(M69,勤務表,2,0),"")</f>
        <v/>
      </c>
      <c r="N70" s="89" t="str">
        <f t="shared" ref="N70" si="583">IFERROR(VLOOKUP(N69,勤務表,2,0),"")</f>
        <v/>
      </c>
      <c r="O70" s="89" t="str">
        <f t="shared" ref="O70" si="584">IFERROR(VLOOKUP(O69,勤務表,2,0),"")</f>
        <v/>
      </c>
      <c r="P70" s="89" t="str">
        <f t="shared" ref="P70" si="585">IFERROR(VLOOKUP(P69,勤務表,2,0),"")</f>
        <v/>
      </c>
      <c r="Q70" s="89" t="str">
        <f t="shared" ref="Q70" si="586">IFERROR(VLOOKUP(Q69,勤務表,2,0),"")</f>
        <v/>
      </c>
      <c r="R70" s="89" t="str">
        <f t="shared" ref="R70" si="587">IFERROR(VLOOKUP(R69,勤務表,2,0),"")</f>
        <v/>
      </c>
      <c r="S70" s="89" t="str">
        <f t="shared" ref="S70" si="588">IFERROR(VLOOKUP(S69,勤務表,2,0),"")</f>
        <v/>
      </c>
      <c r="T70" s="89" t="str">
        <f t="shared" ref="T70" si="589">IFERROR(VLOOKUP(T69,勤務表,2,0),"")</f>
        <v/>
      </c>
      <c r="U70" s="89" t="str">
        <f t="shared" ref="U70" si="590">IFERROR(VLOOKUP(U69,勤務表,2,0),"")</f>
        <v/>
      </c>
      <c r="V70" s="89" t="str">
        <f t="shared" ref="V70" si="591">IFERROR(VLOOKUP(V69,勤務表,2,0),"")</f>
        <v/>
      </c>
      <c r="W70" s="89" t="str">
        <f t="shared" ref="W70" si="592">IFERROR(VLOOKUP(W69,勤務表,2,0),"")</f>
        <v/>
      </c>
      <c r="X70" s="89" t="str">
        <f t="shared" ref="X70" si="593">IFERROR(VLOOKUP(X69,勤務表,2,0),"")</f>
        <v/>
      </c>
      <c r="Y70" s="89" t="str">
        <f t="shared" ref="Y70" si="594">IFERROR(VLOOKUP(Y69,勤務表,2,0),"")</f>
        <v/>
      </c>
      <c r="Z70" s="89" t="str">
        <f t="shared" ref="Z70" si="595">IFERROR(VLOOKUP(Z69,勤務表,2,0),"")</f>
        <v/>
      </c>
      <c r="AA70" s="89" t="str">
        <f t="shared" ref="AA70" si="596">IFERROR(VLOOKUP(AA69,勤務表,2,0),"")</f>
        <v/>
      </c>
      <c r="AB70" s="89" t="str">
        <f t="shared" ref="AB70" si="597">IFERROR(VLOOKUP(AB69,勤務表,2,0),"")</f>
        <v/>
      </c>
      <c r="AC70" s="89" t="str">
        <f t="shared" ref="AC70" si="598">IFERROR(VLOOKUP(AC69,勤務表,2,0),"")</f>
        <v/>
      </c>
      <c r="AD70" s="89" t="str">
        <f t="shared" ref="AD70" si="599">IFERROR(VLOOKUP(AD69,勤務表,2,0),"")</f>
        <v/>
      </c>
      <c r="AE70" s="89" t="str">
        <f t="shared" ref="AE70" si="600">IFERROR(VLOOKUP(AE69,勤務表,2,0),"")</f>
        <v/>
      </c>
      <c r="AF70" s="89" t="str">
        <f t="shared" ref="AF70" si="601">IFERROR(VLOOKUP(AF69,勤務表,2,0),"")</f>
        <v/>
      </c>
      <c r="AG70" s="89" t="str">
        <f t="shared" ref="AG70" si="602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3">IFERROR(VLOOKUP(D72,勤務表,2,0),"")</f>
        <v/>
      </c>
      <c r="E73" s="89" t="str">
        <f t="shared" ref="E73" si="604">IFERROR(VLOOKUP(E72,勤務表,2,0),"")</f>
        <v/>
      </c>
      <c r="F73" s="89" t="str">
        <f t="shared" ref="F73" si="605">IFERROR(VLOOKUP(F72,勤務表,2,0),"")</f>
        <v/>
      </c>
      <c r="G73" s="89" t="str">
        <f t="shared" ref="G73" si="606">IFERROR(VLOOKUP(G72,勤務表,2,0),"")</f>
        <v/>
      </c>
      <c r="H73" s="89" t="str">
        <f t="shared" ref="H73" si="607">IFERROR(VLOOKUP(H72,勤務表,2,0),"")</f>
        <v/>
      </c>
      <c r="I73" s="89" t="str">
        <f t="shared" ref="I73" si="608">IFERROR(VLOOKUP(I72,勤務表,2,0),"")</f>
        <v/>
      </c>
      <c r="J73" s="89" t="str">
        <f t="shared" ref="J73" si="609">IFERROR(VLOOKUP(J72,勤務表,2,0),"")</f>
        <v/>
      </c>
      <c r="K73" s="89" t="str">
        <f t="shared" ref="K73" si="610">IFERROR(VLOOKUP(K72,勤務表,2,0),"")</f>
        <v/>
      </c>
      <c r="L73" s="89" t="str">
        <f t="shared" ref="L73" si="611">IFERROR(VLOOKUP(L72,勤務表,2,0),"")</f>
        <v/>
      </c>
      <c r="M73" s="89" t="str">
        <f t="shared" ref="M73" si="612">IFERROR(VLOOKUP(M72,勤務表,2,0),"")</f>
        <v/>
      </c>
      <c r="N73" s="89" t="str">
        <f t="shared" ref="N73" si="613">IFERROR(VLOOKUP(N72,勤務表,2,0),"")</f>
        <v/>
      </c>
      <c r="O73" s="89" t="str">
        <f t="shared" ref="O73" si="614">IFERROR(VLOOKUP(O72,勤務表,2,0),"")</f>
        <v/>
      </c>
      <c r="P73" s="89" t="str">
        <f t="shared" ref="P73" si="615">IFERROR(VLOOKUP(P72,勤務表,2,0),"")</f>
        <v/>
      </c>
      <c r="Q73" s="89" t="str">
        <f t="shared" ref="Q73" si="616">IFERROR(VLOOKUP(Q72,勤務表,2,0),"")</f>
        <v/>
      </c>
      <c r="R73" s="89" t="str">
        <f t="shared" ref="R73" si="617">IFERROR(VLOOKUP(R72,勤務表,2,0),"")</f>
        <v/>
      </c>
      <c r="S73" s="89" t="str">
        <f t="shared" ref="S73" si="618">IFERROR(VLOOKUP(S72,勤務表,2,0),"")</f>
        <v/>
      </c>
      <c r="T73" s="89" t="str">
        <f t="shared" ref="T73" si="619">IFERROR(VLOOKUP(T72,勤務表,2,0),"")</f>
        <v/>
      </c>
      <c r="U73" s="89" t="str">
        <f t="shared" ref="U73" si="620">IFERROR(VLOOKUP(U72,勤務表,2,0),"")</f>
        <v/>
      </c>
      <c r="V73" s="89" t="str">
        <f t="shared" ref="V73" si="621">IFERROR(VLOOKUP(V72,勤務表,2,0),"")</f>
        <v/>
      </c>
      <c r="W73" s="89" t="str">
        <f t="shared" ref="W73" si="622">IFERROR(VLOOKUP(W72,勤務表,2,0),"")</f>
        <v/>
      </c>
      <c r="X73" s="89" t="str">
        <f t="shared" ref="X73" si="623">IFERROR(VLOOKUP(X72,勤務表,2,0),"")</f>
        <v/>
      </c>
      <c r="Y73" s="89" t="str">
        <f t="shared" ref="Y73" si="624">IFERROR(VLOOKUP(Y72,勤務表,2,0),"")</f>
        <v/>
      </c>
      <c r="Z73" s="89" t="str">
        <f t="shared" ref="Z73" si="625">IFERROR(VLOOKUP(Z72,勤務表,2,0),"")</f>
        <v/>
      </c>
      <c r="AA73" s="89" t="str">
        <f t="shared" ref="AA73" si="626">IFERROR(VLOOKUP(AA72,勤務表,2,0),"")</f>
        <v/>
      </c>
      <c r="AB73" s="89" t="str">
        <f t="shared" ref="AB73" si="627">IFERROR(VLOOKUP(AB72,勤務表,2,0),"")</f>
        <v/>
      </c>
      <c r="AC73" s="89" t="str">
        <f t="shared" ref="AC73" si="628">IFERROR(VLOOKUP(AC72,勤務表,2,0),"")</f>
        <v/>
      </c>
      <c r="AD73" s="89" t="str">
        <f t="shared" ref="AD73" si="629">IFERROR(VLOOKUP(AD72,勤務表,2,0),"")</f>
        <v/>
      </c>
      <c r="AE73" s="89" t="str">
        <f t="shared" ref="AE73" si="630">IFERROR(VLOOKUP(AE72,勤務表,2,0),"")</f>
        <v/>
      </c>
      <c r="AF73" s="89" t="str">
        <f t="shared" ref="AF73" si="631">IFERROR(VLOOKUP(AF72,勤務表,2,0),"")</f>
        <v/>
      </c>
      <c r="AG73" s="89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-89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>
        <f>IFERROR(VLOOKUP($A8,シフト表!$A:$AG,2,0),"")</f>
        <v>0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2019年8月度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43678</v>
      </c>
      <c r="E5" s="51">
        <f>D5+1</f>
        <v>43679</v>
      </c>
      <c r="F5" s="51">
        <f t="shared" ref="F5:AH5" si="0">E5+1</f>
        <v>43680</v>
      </c>
      <c r="G5" s="51">
        <f t="shared" si="0"/>
        <v>43681</v>
      </c>
      <c r="H5" s="51">
        <f t="shared" si="0"/>
        <v>43682</v>
      </c>
      <c r="I5" s="51">
        <f t="shared" si="0"/>
        <v>43683</v>
      </c>
      <c r="J5" s="51">
        <f t="shared" si="0"/>
        <v>43684</v>
      </c>
      <c r="K5" s="51">
        <f t="shared" si="0"/>
        <v>43685</v>
      </c>
      <c r="L5" s="51">
        <f t="shared" si="0"/>
        <v>43686</v>
      </c>
      <c r="M5" s="51">
        <f t="shared" si="0"/>
        <v>43687</v>
      </c>
      <c r="N5" s="51">
        <f t="shared" si="0"/>
        <v>43688</v>
      </c>
      <c r="O5" s="51">
        <f t="shared" si="0"/>
        <v>43689</v>
      </c>
      <c r="P5" s="51">
        <f t="shared" si="0"/>
        <v>43690</v>
      </c>
      <c r="Q5" s="51">
        <f t="shared" si="0"/>
        <v>43691</v>
      </c>
      <c r="R5" s="51">
        <f t="shared" si="0"/>
        <v>43692</v>
      </c>
      <c r="S5" s="51">
        <f t="shared" si="0"/>
        <v>43693</v>
      </c>
      <c r="T5" s="51">
        <f t="shared" si="0"/>
        <v>43694</v>
      </c>
      <c r="U5" s="51">
        <f t="shared" si="0"/>
        <v>43695</v>
      </c>
      <c r="V5" s="51">
        <f t="shared" si="0"/>
        <v>43696</v>
      </c>
      <c r="W5" s="51">
        <f t="shared" si="0"/>
        <v>43697</v>
      </c>
      <c r="X5" s="51">
        <f t="shared" si="0"/>
        <v>43698</v>
      </c>
      <c r="Y5" s="51">
        <f t="shared" si="0"/>
        <v>43699</v>
      </c>
      <c r="Z5" s="51">
        <f t="shared" si="0"/>
        <v>43700</v>
      </c>
      <c r="AA5" s="51">
        <f t="shared" si="0"/>
        <v>43701</v>
      </c>
      <c r="AB5" s="51">
        <f t="shared" si="0"/>
        <v>43702</v>
      </c>
      <c r="AC5" s="51">
        <f t="shared" si="0"/>
        <v>43703</v>
      </c>
      <c r="AD5" s="51">
        <f t="shared" si="0"/>
        <v>43704</v>
      </c>
      <c r="AE5" s="51">
        <f t="shared" si="0"/>
        <v>43705</v>
      </c>
      <c r="AF5" s="51">
        <f t="shared" si="0"/>
        <v>43706</v>
      </c>
      <c r="AG5" s="51">
        <f t="shared" si="0"/>
        <v>43707</v>
      </c>
      <c r="AH5" s="51">
        <f t="shared" si="0"/>
        <v>43708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木</v>
      </c>
      <c r="E6" s="64" t="str">
        <f t="shared" ref="E6:AH6" si="1">TEXT(E5,"aaa")</f>
        <v>金</v>
      </c>
      <c r="F6" s="64" t="str">
        <f t="shared" si="1"/>
        <v>土</v>
      </c>
      <c r="G6" s="64" t="str">
        <f t="shared" si="1"/>
        <v>日</v>
      </c>
      <c r="H6" s="64" t="str">
        <f t="shared" si="1"/>
        <v>月</v>
      </c>
      <c r="I6" s="64" t="str">
        <f t="shared" si="1"/>
        <v>火</v>
      </c>
      <c r="J6" s="64" t="str">
        <f t="shared" si="1"/>
        <v>水</v>
      </c>
      <c r="K6" s="64" t="str">
        <f t="shared" si="1"/>
        <v>木</v>
      </c>
      <c r="L6" s="64" t="str">
        <f t="shared" si="1"/>
        <v>金</v>
      </c>
      <c r="M6" s="64" t="str">
        <f t="shared" si="1"/>
        <v>土</v>
      </c>
      <c r="N6" s="64" t="str">
        <f t="shared" si="1"/>
        <v>日</v>
      </c>
      <c r="O6" s="64" t="str">
        <f t="shared" si="1"/>
        <v>月</v>
      </c>
      <c r="P6" s="64" t="str">
        <f t="shared" si="1"/>
        <v>火</v>
      </c>
      <c r="Q6" s="64" t="str">
        <f t="shared" si="1"/>
        <v>水</v>
      </c>
      <c r="R6" s="64" t="str">
        <f t="shared" si="1"/>
        <v>木</v>
      </c>
      <c r="S6" s="64" t="str">
        <f t="shared" si="1"/>
        <v>金</v>
      </c>
      <c r="T6" s="64" t="str">
        <f t="shared" si="1"/>
        <v>土</v>
      </c>
      <c r="U6" s="64" t="str">
        <f t="shared" si="1"/>
        <v>日</v>
      </c>
      <c r="V6" s="64" t="str">
        <f t="shared" si="1"/>
        <v>月</v>
      </c>
      <c r="W6" s="64" t="str">
        <f t="shared" si="1"/>
        <v>火</v>
      </c>
      <c r="X6" s="64" t="str">
        <f t="shared" si="1"/>
        <v>水</v>
      </c>
      <c r="Y6" s="64" t="str">
        <f t="shared" si="1"/>
        <v>木</v>
      </c>
      <c r="Z6" s="64" t="str">
        <f t="shared" si="1"/>
        <v>金</v>
      </c>
      <c r="AA6" s="64" t="str">
        <f t="shared" si="1"/>
        <v>土</v>
      </c>
      <c r="AB6" s="64" t="str">
        <f t="shared" si="1"/>
        <v>日</v>
      </c>
      <c r="AC6" s="64" t="str">
        <f t="shared" si="1"/>
        <v>月</v>
      </c>
      <c r="AD6" s="64" t="str">
        <f t="shared" si="1"/>
        <v>火</v>
      </c>
      <c r="AE6" s="64" t="str">
        <f t="shared" si="1"/>
        <v>水</v>
      </c>
      <c r="AF6" s="64" t="str">
        <f t="shared" si="1"/>
        <v>木</v>
      </c>
      <c r="AG6" s="64" t="str">
        <f t="shared" si="1"/>
        <v>金</v>
      </c>
      <c r="AH6" s="64" t="str">
        <f t="shared" si="1"/>
        <v>土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1</v>
      </c>
      <c r="E7" s="116">
        <f>COUNTIFS(シフト表!D:D,$A7,シフト表!$A:$A,"&gt;=1")</f>
        <v>0</v>
      </c>
      <c r="F7" s="116">
        <f>COUNTIFS(シフト表!E:E,$A7,シフト表!$A:$A,"&gt;=1")</f>
        <v>0</v>
      </c>
      <c r="G7" s="116">
        <f>COUNTIFS(シフト表!F:F,$A7,シフト表!$A:$A,"&gt;=1")</f>
        <v>1</v>
      </c>
      <c r="H7" s="116">
        <f>COUNTIFS(シフト表!G:G,$A7,シフト表!$A:$A,"&gt;=1")</f>
        <v>0</v>
      </c>
      <c r="I7" s="116">
        <f>COUNTIFS(シフト表!H:H,$A7,シフト表!$A:$A,"&gt;=1")</f>
        <v>1</v>
      </c>
      <c r="J7" s="116">
        <f>COUNTIFS(シフト表!I:I,$A7,シフト表!$A:$A,"&gt;=1")</f>
        <v>0</v>
      </c>
      <c r="K7" s="116">
        <f>COUNTIFS(シフト表!J:J,$A7,シフト表!$A:$A,"&gt;=1")</f>
        <v>2</v>
      </c>
      <c r="L7" s="116">
        <f>COUNTIFS(シフト表!K:K,$A7,シフト表!$A:$A,"&gt;=1")</f>
        <v>0</v>
      </c>
      <c r="M7" s="116">
        <f>COUNTIFS(シフト表!L:L,$A7,シフト表!$A:$A,"&gt;=1")</f>
        <v>0</v>
      </c>
      <c r="N7" s="116">
        <f>COUNTIFS(シフト表!M:M,$A7,シフト表!$A:$A,"&gt;=1")</f>
        <v>1</v>
      </c>
      <c r="O7" s="116">
        <f>COUNTIFS(シフト表!N:N,$A7,シフト表!$A:$A,"&gt;=1")</f>
        <v>0</v>
      </c>
      <c r="P7" s="116">
        <f>COUNTIFS(シフト表!O:O,$A7,シフト表!$A:$A,"&gt;=1")</f>
        <v>1</v>
      </c>
      <c r="Q7" s="116">
        <f>COUNTIFS(シフト表!P:P,$A7,シフト表!$A:$A,"&gt;=1")</f>
        <v>0</v>
      </c>
      <c r="R7" s="116">
        <f>COUNTIFS(シフト表!Q:Q,$A7,シフト表!$A:$A,"&gt;=1")</f>
        <v>1</v>
      </c>
      <c r="S7" s="116">
        <f>COUNTIFS(シフト表!R:R,$A7,シフト表!$A:$A,"&gt;=1")</f>
        <v>0</v>
      </c>
      <c r="T7" s="116">
        <f>COUNTIFS(シフト表!S:S,$A7,シフト表!$A:$A,"&gt;=1")</f>
        <v>1</v>
      </c>
      <c r="U7" s="116">
        <f>COUNTIFS(シフト表!T:T,$A7,シフト表!$A:$A,"&gt;=1")</f>
        <v>1</v>
      </c>
      <c r="V7" s="116">
        <f>COUNTIFS(シフト表!U:U,$A7,シフト表!$A:$A,"&gt;=1")</f>
        <v>0</v>
      </c>
      <c r="W7" s="116">
        <f>COUNTIFS(シフト表!V:V,$A7,シフト表!$A:$A,"&gt;=1")</f>
        <v>1</v>
      </c>
      <c r="X7" s="116">
        <f>COUNTIFS(シフト表!W:W,$A7,シフト表!$A:$A,"&gt;=1")</f>
        <v>0</v>
      </c>
      <c r="Y7" s="116">
        <f>COUNTIFS(シフト表!X:X,$A7,シフト表!$A:$A,"&gt;=1")</f>
        <v>1</v>
      </c>
      <c r="Z7" s="116">
        <f>COUNTIFS(シフト表!Y:Y,$A7,シフト表!$A:$A,"&gt;=1")</f>
        <v>0</v>
      </c>
      <c r="AA7" s="116">
        <f>COUNTIFS(シフト表!Z:Z,$A7,シフト表!$A:$A,"&gt;=1")</f>
        <v>0</v>
      </c>
      <c r="AB7" s="116">
        <f>COUNTIFS(シフト表!AA:AA,$A7,シフト表!$A:$A,"&gt;=1")</f>
        <v>0</v>
      </c>
      <c r="AC7" s="116">
        <f>COUNTIFS(シフト表!AB:AB,$A7,シフト表!$A:$A,"&gt;=1")</f>
        <v>0</v>
      </c>
      <c r="AD7" s="116">
        <f>COUNTIFS(シフト表!AC:AC,$A7,シフト表!$A:$A,"&gt;=1")</f>
        <v>1</v>
      </c>
      <c r="AE7" s="116">
        <f>COUNTIFS(シフト表!AD:AD,$A7,シフト表!$A:$A,"&gt;=1")</f>
        <v>0</v>
      </c>
      <c r="AF7" s="116">
        <f>COUNTIFS(シフト表!AE:AE,$A7,シフト表!$A:$A,"&gt;=1")</f>
        <v>1</v>
      </c>
      <c r="AG7" s="116">
        <f>COUNTIFS(シフト表!AF:AF,$A7,シフト表!$A:$A,"&gt;=1")</f>
        <v>0</v>
      </c>
      <c r="AH7" s="116">
        <f>COUNTIFS(シフト表!AG:AG,$A7,シフト表!$A:$A,"&gt;=1")</f>
        <v>1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1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0</v>
      </c>
      <c r="F14" s="120">
        <f>COUNTIFS(シフト表!E:E,$A14,シフト表!$A:$A,"&gt;=1")</f>
        <v>0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0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1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0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1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0</v>
      </c>
      <c r="E16" s="120">
        <f>COUNTIFS(シフト表!D:D,$A16,シフト表!$A:$A,"&gt;=1")</f>
        <v>2</v>
      </c>
      <c r="F16" s="120">
        <f>COUNTIFS(シフト表!E:E,$A16,シフト表!$A:$A,"&gt;=1")</f>
        <v>0</v>
      </c>
      <c r="G16" s="120">
        <f>COUNTIFS(シフト表!F:F,$A16,シフト表!$A:$A,"&gt;=1")</f>
        <v>0</v>
      </c>
      <c r="H16" s="120">
        <f>COUNTIFS(シフト表!G:G,$A16,シフト表!$A:$A,"&gt;=1")</f>
        <v>2</v>
      </c>
      <c r="I16" s="120">
        <f>COUNTIFS(シフト表!H:H,$A16,シフト表!$A:$A,"&gt;=1")</f>
        <v>0</v>
      </c>
      <c r="J16" s="120">
        <f>COUNTIFS(シフト表!I:I,$A16,シフト表!$A:$A,"&gt;=1")</f>
        <v>2</v>
      </c>
      <c r="K16" s="120">
        <f>COUNTIFS(シフト表!J:J,$A16,シフト表!$A:$A,"&gt;=1")</f>
        <v>0</v>
      </c>
      <c r="L16" s="120">
        <f>COUNTIFS(シフト表!K:K,$A16,シフト表!$A:$A,"&gt;=1")</f>
        <v>2</v>
      </c>
      <c r="M16" s="120">
        <f>COUNTIFS(シフト表!L:L,$A16,シフト表!$A:$A,"&gt;=1")</f>
        <v>0</v>
      </c>
      <c r="N16" s="120">
        <f>COUNTIFS(シフト表!M:M,$A16,シフト表!$A:$A,"&gt;=1")</f>
        <v>0</v>
      </c>
      <c r="O16" s="120">
        <f>COUNTIFS(シフト表!N:N,$A16,シフト表!$A:$A,"&gt;=1")</f>
        <v>2</v>
      </c>
      <c r="P16" s="120">
        <f>COUNTIFS(シフト表!O:O,$A16,シフト表!$A:$A,"&gt;=1")</f>
        <v>0</v>
      </c>
      <c r="Q16" s="120">
        <f>COUNTIFS(シフト表!P:P,$A16,シフト表!$A:$A,"&gt;=1")</f>
        <v>1</v>
      </c>
      <c r="R16" s="120">
        <f>COUNTIFS(シフト表!Q:Q,$A16,シフト表!$A:$A,"&gt;=1")</f>
        <v>0</v>
      </c>
      <c r="S16" s="120">
        <f>COUNTIFS(シフト表!R:R,$A16,シフト表!$A:$A,"&gt;=1")</f>
        <v>0</v>
      </c>
      <c r="T16" s="120">
        <f>COUNTIFS(シフト表!S:S,$A16,シフト表!$A:$A,"&gt;=1")</f>
        <v>0</v>
      </c>
      <c r="U16" s="120">
        <f>COUNTIFS(シフト表!T:T,$A16,シフト表!$A:$A,"&gt;=1")</f>
        <v>0</v>
      </c>
      <c r="V16" s="120">
        <f>COUNTIFS(シフト表!U:U,$A16,シフト表!$A:$A,"&gt;=1")</f>
        <v>2</v>
      </c>
      <c r="W16" s="120">
        <f>COUNTIFS(シフト表!V:V,$A16,シフト表!$A:$A,"&gt;=1")</f>
        <v>0</v>
      </c>
      <c r="X16" s="120">
        <f>COUNTIFS(シフト表!W:W,$A16,シフト表!$A:$A,"&gt;=1")</f>
        <v>2</v>
      </c>
      <c r="Y16" s="120">
        <f>COUNTIFS(シフト表!X:X,$A16,シフト表!$A:$A,"&gt;=1")</f>
        <v>0</v>
      </c>
      <c r="Z16" s="120">
        <f>COUNTIFS(シフト表!Y:Y,$A16,シフト表!$A:$A,"&gt;=1")</f>
        <v>2</v>
      </c>
      <c r="AA16" s="120">
        <f>COUNTIFS(シフト表!Z:Z,$A16,シフト表!$A:$A,"&gt;=1")</f>
        <v>0</v>
      </c>
      <c r="AB16" s="120">
        <f>COUNTIFS(シフト表!AA:AA,$A16,シフト表!$A:$A,"&gt;=1")</f>
        <v>0</v>
      </c>
      <c r="AC16" s="120">
        <f>COUNTIFS(シフト表!AB:AB,$A16,シフト表!$A:$A,"&gt;=1")</f>
        <v>2</v>
      </c>
      <c r="AD16" s="120">
        <f>COUNTIFS(シフト表!AC:AC,$A16,シフト表!$A:$A,"&gt;=1")</f>
        <v>0</v>
      </c>
      <c r="AE16" s="120">
        <f>COUNTIFS(シフト表!AD:AD,$A16,シフト表!$A:$A,"&gt;=1")</f>
        <v>2</v>
      </c>
      <c r="AF16" s="120">
        <f>COUNTIFS(シフト表!AE:AE,$A16,シフト表!$A:$A,"&gt;=1")</f>
        <v>0</v>
      </c>
      <c r="AG16" s="120">
        <f>COUNTIFS(シフト表!AF:AF,$A16,シフト表!$A:$A,"&gt;=1")</f>
        <v>2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0</v>
      </c>
      <c r="H17" s="120">
        <f>COUNTIFS(シフト表!G:G,$A17,シフト表!$A:$A,"&gt;=1")</f>
        <v>0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0</v>
      </c>
      <c r="N17" s="120">
        <f>COUNTIFS(シフト表!M:M,$A17,シフト表!$A:$A,"&gt;=1")</f>
        <v>0</v>
      </c>
      <c r="O17" s="120">
        <f>COUNTIFS(シフト表!N:N,$A17,シフト表!$A:$A,"&gt;=1")</f>
        <v>0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2</v>
      </c>
      <c r="T17" s="120">
        <f>COUNTIFS(シフト表!S:S,$A17,シフト表!$A:$A,"&gt;=1")</f>
        <v>0</v>
      </c>
      <c r="U17" s="120">
        <f>COUNTIFS(シフト表!T:T,$A17,シフト表!$A:$A,"&gt;=1")</f>
        <v>0</v>
      </c>
      <c r="V17" s="120">
        <f>COUNTIFS(シフト表!U:U,$A17,シフト表!$A:$A,"&gt;=1")</f>
        <v>0</v>
      </c>
      <c r="W17" s="120">
        <f>COUNTIFS(シフト表!V:V,$A17,シフト表!$A:$A,"&gt;=1")</f>
        <v>0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0</v>
      </c>
      <c r="AE17" s="120">
        <f>COUNTIFS(シフト表!AD:AD,$A17,シフト表!$A:$A,"&gt;=1")</f>
        <v>0</v>
      </c>
      <c r="AF17" s="120">
        <f>COUNTIFS(シフト表!AE:AE,$A17,シフト表!$A:$A,"&gt;=1")</f>
        <v>1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1</v>
      </c>
      <c r="E21" s="124">
        <f>COUNTIFS(シフト表!D:D,$A21,シフト表!$A:$A,"&gt;=1")</f>
        <v>0</v>
      </c>
      <c r="F21" s="124">
        <f>COUNTIFS(シフト表!E:E,$A21,シフト表!$A:$A,"&gt;=1")</f>
        <v>2</v>
      </c>
      <c r="G21" s="124">
        <f>COUNTIFS(シフト表!F:F,$A21,シフト表!$A:$A,"&gt;=1")</f>
        <v>1</v>
      </c>
      <c r="H21" s="124">
        <f>COUNTIFS(シフト表!G:G,$A21,シフト表!$A:$A,"&gt;=1")</f>
        <v>0</v>
      </c>
      <c r="I21" s="124">
        <f>COUNTIFS(シフト表!H:H,$A21,シフト表!$A:$A,"&gt;=1")</f>
        <v>1</v>
      </c>
      <c r="J21" s="124">
        <f>COUNTIFS(シフト表!I:I,$A21,シフト表!$A:$A,"&gt;=1")</f>
        <v>0</v>
      </c>
      <c r="K21" s="124">
        <f>COUNTIFS(シフト表!J:J,$A21,シフト表!$A:$A,"&gt;=1")</f>
        <v>0</v>
      </c>
      <c r="L21" s="124">
        <f>COUNTIFS(シフト表!K:K,$A21,シフト表!$A:$A,"&gt;=1")</f>
        <v>0</v>
      </c>
      <c r="M21" s="124">
        <f>COUNTIFS(シフト表!L:L,$A21,シフト表!$A:$A,"&gt;=1")</f>
        <v>2</v>
      </c>
      <c r="N21" s="124">
        <f>COUNTIFS(シフト表!M:M,$A21,シフト表!$A:$A,"&gt;=1")</f>
        <v>1</v>
      </c>
      <c r="O21" s="124">
        <f>COUNTIFS(シフト表!N:N,$A21,シフト表!$A:$A,"&gt;=1")</f>
        <v>0</v>
      </c>
      <c r="P21" s="124">
        <f>COUNTIFS(シフト表!O:O,$A21,シフト表!$A:$A,"&gt;=1")</f>
        <v>1</v>
      </c>
      <c r="Q21" s="124">
        <f>COUNTIFS(シフト表!P:P,$A21,シフト表!$A:$A,"&gt;=1")</f>
        <v>0</v>
      </c>
      <c r="R21" s="124">
        <f>COUNTIFS(シフト表!Q:Q,$A21,シフト表!$A:$A,"&gt;=1")</f>
        <v>1</v>
      </c>
      <c r="S21" s="124">
        <f>COUNTIFS(シフト表!R:R,$A21,シフト表!$A:$A,"&gt;=1")</f>
        <v>0</v>
      </c>
      <c r="T21" s="124">
        <f>COUNTIFS(シフト表!S:S,$A21,シフト表!$A:$A,"&gt;=1")</f>
        <v>1</v>
      </c>
      <c r="U21" s="124">
        <f>COUNTIFS(シフト表!T:T,$A21,シフト表!$A:$A,"&gt;=1")</f>
        <v>1</v>
      </c>
      <c r="V21" s="124">
        <f>COUNTIFS(シフト表!U:U,$A21,シフト表!$A:$A,"&gt;=1")</f>
        <v>0</v>
      </c>
      <c r="W21" s="124">
        <f>COUNTIFS(シフト表!V:V,$A21,シフト表!$A:$A,"&gt;=1")</f>
        <v>0</v>
      </c>
      <c r="X21" s="124">
        <f>COUNTIFS(シフト表!W:W,$A21,シフト表!$A:$A,"&gt;=1")</f>
        <v>0</v>
      </c>
      <c r="Y21" s="124">
        <f>COUNTIFS(シフト表!X:X,$A21,シフト表!$A:$A,"&gt;=1")</f>
        <v>1</v>
      </c>
      <c r="Z21" s="124">
        <f>COUNTIFS(シフト表!Y:Y,$A21,シフト表!$A:$A,"&gt;=1")</f>
        <v>0</v>
      </c>
      <c r="AA21" s="124">
        <f>COUNTIFS(シフト表!Z:Z,$A21,シフト表!$A:$A,"&gt;=1")</f>
        <v>2</v>
      </c>
      <c r="AB21" s="124">
        <f>COUNTIFS(シフト表!AA:AA,$A21,シフト表!$A:$A,"&gt;=1")</f>
        <v>1</v>
      </c>
      <c r="AC21" s="124">
        <f>COUNTIFS(シフト表!AB:AB,$A21,シフト表!$A:$A,"&gt;=1")</f>
        <v>0</v>
      </c>
      <c r="AD21" s="124">
        <f>COUNTIFS(シフト表!AC:AC,$A21,シフト表!$A:$A,"&gt;=1")</f>
        <v>1</v>
      </c>
      <c r="AE21" s="124">
        <f>COUNTIFS(シフト表!AD:AD,$A21,シフト表!$A:$A,"&gt;=1")</f>
        <v>0</v>
      </c>
      <c r="AF21" s="124">
        <f>COUNTIFS(シフト表!AE:AE,$A21,シフト表!$A:$A,"&gt;=1")</f>
        <v>0</v>
      </c>
      <c r="AG21" s="124">
        <f>COUNTIFS(シフト表!AF:AF,$A21,シフト表!$A:$A,"&gt;=1")</f>
        <v>0</v>
      </c>
      <c r="AH21" s="124">
        <f>COUNTIFS(シフト表!AG:AG,$A21,シフト表!$A:$A,"&gt;=1")</f>
        <v>1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2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8</v>
      </c>
      <c r="E23" s="108">
        <f t="shared" si="3"/>
        <v>16</v>
      </c>
      <c r="F23" s="108">
        <f t="shared" si="3"/>
        <v>0</v>
      </c>
      <c r="G23" s="108">
        <f t="shared" si="3"/>
        <v>8</v>
      </c>
      <c r="H23" s="108">
        <f t="shared" si="3"/>
        <v>16</v>
      </c>
      <c r="I23" s="108">
        <f t="shared" si="3"/>
        <v>8</v>
      </c>
      <c r="J23" s="108">
        <f t="shared" si="3"/>
        <v>16</v>
      </c>
      <c r="K23" s="108">
        <f t="shared" si="3"/>
        <v>16</v>
      </c>
      <c r="L23" s="108">
        <f t="shared" si="3"/>
        <v>16</v>
      </c>
      <c r="M23" s="108">
        <f t="shared" si="3"/>
        <v>0</v>
      </c>
      <c r="N23" s="108">
        <f t="shared" si="3"/>
        <v>8</v>
      </c>
      <c r="O23" s="108">
        <f t="shared" si="3"/>
        <v>16</v>
      </c>
      <c r="P23" s="108">
        <f t="shared" si="3"/>
        <v>8</v>
      </c>
      <c r="Q23" s="108">
        <f t="shared" si="3"/>
        <v>16</v>
      </c>
      <c r="R23" s="108">
        <f t="shared" si="3"/>
        <v>8</v>
      </c>
      <c r="S23" s="108">
        <f t="shared" si="3"/>
        <v>14</v>
      </c>
      <c r="T23" s="108">
        <f t="shared" si="3"/>
        <v>8</v>
      </c>
      <c r="U23" s="108">
        <f t="shared" si="3"/>
        <v>8</v>
      </c>
      <c r="V23" s="108">
        <f t="shared" si="3"/>
        <v>16</v>
      </c>
      <c r="W23" s="108">
        <f t="shared" si="3"/>
        <v>16</v>
      </c>
      <c r="X23" s="108">
        <f t="shared" si="3"/>
        <v>16</v>
      </c>
      <c r="Y23" s="108">
        <f t="shared" si="3"/>
        <v>8</v>
      </c>
      <c r="Z23" s="108">
        <f t="shared" si="3"/>
        <v>16</v>
      </c>
      <c r="AA23" s="108">
        <f t="shared" si="3"/>
        <v>0</v>
      </c>
      <c r="AB23" s="108">
        <f t="shared" si="3"/>
        <v>8</v>
      </c>
      <c r="AC23" s="108">
        <f t="shared" si="3"/>
        <v>16</v>
      </c>
      <c r="AD23" s="108">
        <f t="shared" si="3"/>
        <v>8</v>
      </c>
      <c r="AE23" s="108">
        <f t="shared" si="3"/>
        <v>16</v>
      </c>
      <c r="AF23" s="108">
        <f t="shared" si="3"/>
        <v>15</v>
      </c>
      <c r="AG23" s="108">
        <f t="shared" si="3"/>
        <v>16</v>
      </c>
      <c r="AH23" s="108">
        <f t="shared" si="3"/>
        <v>8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8000</v>
      </c>
      <c r="E24" s="106">
        <f t="shared" ref="E24:AH24" si="4">E23*$B24</f>
        <v>16000</v>
      </c>
      <c r="F24" s="106">
        <f t="shared" si="4"/>
        <v>0</v>
      </c>
      <c r="G24" s="106">
        <f t="shared" si="4"/>
        <v>8000</v>
      </c>
      <c r="H24" s="106">
        <f t="shared" si="4"/>
        <v>16000</v>
      </c>
      <c r="I24" s="106">
        <f t="shared" si="4"/>
        <v>8000</v>
      </c>
      <c r="J24" s="106">
        <f t="shared" si="4"/>
        <v>16000</v>
      </c>
      <c r="K24" s="106">
        <f t="shared" si="4"/>
        <v>16000</v>
      </c>
      <c r="L24" s="106">
        <f t="shared" si="4"/>
        <v>16000</v>
      </c>
      <c r="M24" s="106">
        <f t="shared" si="4"/>
        <v>0</v>
      </c>
      <c r="N24" s="106">
        <f t="shared" si="4"/>
        <v>8000</v>
      </c>
      <c r="O24" s="106">
        <f t="shared" si="4"/>
        <v>16000</v>
      </c>
      <c r="P24" s="106">
        <f t="shared" si="4"/>
        <v>8000</v>
      </c>
      <c r="Q24" s="106">
        <f t="shared" si="4"/>
        <v>16000</v>
      </c>
      <c r="R24" s="106">
        <f t="shared" si="4"/>
        <v>8000</v>
      </c>
      <c r="S24" s="106">
        <f t="shared" si="4"/>
        <v>14000</v>
      </c>
      <c r="T24" s="106">
        <f t="shared" si="4"/>
        <v>8000</v>
      </c>
      <c r="U24" s="106">
        <f t="shared" si="4"/>
        <v>8000</v>
      </c>
      <c r="V24" s="106">
        <f t="shared" si="4"/>
        <v>16000</v>
      </c>
      <c r="W24" s="106">
        <f t="shared" si="4"/>
        <v>16000</v>
      </c>
      <c r="X24" s="106">
        <f t="shared" si="4"/>
        <v>16000</v>
      </c>
      <c r="Y24" s="106">
        <f t="shared" si="4"/>
        <v>8000</v>
      </c>
      <c r="Z24" s="106">
        <f t="shared" si="4"/>
        <v>16000</v>
      </c>
      <c r="AA24" s="106">
        <f t="shared" si="4"/>
        <v>0</v>
      </c>
      <c r="AB24" s="106">
        <f t="shared" si="4"/>
        <v>8000</v>
      </c>
      <c r="AC24" s="106">
        <f t="shared" si="4"/>
        <v>16000</v>
      </c>
      <c r="AD24" s="106">
        <f t="shared" si="4"/>
        <v>8000</v>
      </c>
      <c r="AE24" s="106">
        <f t="shared" si="4"/>
        <v>16000</v>
      </c>
      <c r="AF24" s="106">
        <f t="shared" si="4"/>
        <v>15000</v>
      </c>
      <c r="AG24" s="106">
        <f t="shared" si="4"/>
        <v>16000</v>
      </c>
      <c r="AH24" s="106">
        <f t="shared" si="4"/>
        <v>8000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8" sqref="B18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121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2020-05-21T10:30:09Z</cp:lastPrinted>
  <dcterms:created xsi:type="dcterms:W3CDTF">2004-09-06T12:15:32Z</dcterms:created>
  <dcterms:modified xsi:type="dcterms:W3CDTF">2020-05-24T04:45:49Z</dcterms:modified>
</cp:coreProperties>
</file>