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書類\PL_SB\"/>
    </mc:Choice>
  </mc:AlternateContent>
  <xr:revisionPtr revIDLastSave="0" documentId="13_ncr:1_{0A0CFCC3-F3B1-440D-809D-B8B1D80CDA64}" xr6:coauthVersionLast="46" xr6:coauthVersionMax="46" xr10:uidLastSave="{00000000-0000-0000-0000-000000000000}"/>
  <bookViews>
    <workbookView xWindow="-120" yWindow="-120" windowWidth="29040" windowHeight="15840" xr2:uid="{8EC7E16E-C8E2-49A4-8596-57681FDF8E83}"/>
  </bookViews>
  <sheets>
    <sheet name="2021-04" sheetId="8" r:id="rId1"/>
    <sheet name="2021-05" sheetId="9" r:id="rId2"/>
    <sheet name="2021-06" sheetId="10" r:id="rId3"/>
    <sheet name="2021-07" sheetId="11" r:id="rId4"/>
    <sheet name="2021-08" sheetId="12" r:id="rId5"/>
    <sheet name="2021-09" sheetId="13" r:id="rId6"/>
    <sheet name="2021-10" sheetId="14" r:id="rId7"/>
    <sheet name="2021-11" sheetId="15" r:id="rId8"/>
    <sheet name="2021-12" sheetId="16" r:id="rId9"/>
    <sheet name="2022-01" sheetId="4" r:id="rId10"/>
    <sheet name="2022-02" sheetId="6" r:id="rId11"/>
    <sheet name="2022-03" sheetId="7" r:id="rId12"/>
    <sheet name="合計" sheetId="1" r:id="rId13"/>
  </sheets>
  <definedNames>
    <definedName name="_xlnm.Print_Area" localSheetId="0">'2021-04'!#REF!</definedName>
    <definedName name="_xlnm.Print_Area" localSheetId="1">'2021-05'!$A$1:$E$16</definedName>
    <definedName name="_xlnm.Print_Area" localSheetId="2">'2021-06'!$A$1:$E$16</definedName>
    <definedName name="_xlnm.Print_Area" localSheetId="3">'2021-07'!$A$1:$E$16</definedName>
    <definedName name="_xlnm.Print_Area" localSheetId="4">'2021-08'!$A$1:$E$16</definedName>
    <definedName name="_xlnm.Print_Area" localSheetId="5">'2021-09'!$A$1:$E$16</definedName>
    <definedName name="_xlnm.Print_Area" localSheetId="6">'2021-10'!$A$1:$E$16</definedName>
    <definedName name="_xlnm.Print_Area" localSheetId="7">'2021-11'!$A$1:$E$16</definedName>
    <definedName name="_xlnm.Print_Area" localSheetId="8">'2021-12'!$A$1:$E$16</definedName>
    <definedName name="_xlnm.Print_Area" localSheetId="9">'2022-01'!$A$1:$E$16</definedName>
    <definedName name="_xlnm.Print_Area" localSheetId="10">'2022-02'!$A$1:$E$16</definedName>
    <definedName name="_xlnm.Print_Area" localSheetId="11">'2022-03'!$A$1:$E$16</definedName>
    <definedName name="_xlnm.Print_Area" localSheetId="12">合計!$A:$E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8" l="1"/>
  <c r="E41" i="9"/>
  <c r="D9" i="1" s="1"/>
  <c r="B5" i="1"/>
  <c r="E47" i="11"/>
  <c r="E46" i="11"/>
  <c r="E45" i="11"/>
  <c r="E44" i="11"/>
  <c r="E43" i="11"/>
  <c r="D19" i="1" s="1"/>
  <c r="E42" i="11"/>
  <c r="D18" i="1" s="1"/>
  <c r="E41" i="11"/>
  <c r="D17" i="1" s="1"/>
  <c r="E47" i="12"/>
  <c r="E46" i="12"/>
  <c r="E45" i="12"/>
  <c r="E44" i="12"/>
  <c r="E43" i="12"/>
  <c r="D23" i="1" s="1"/>
  <c r="E42" i="12"/>
  <c r="D22" i="1" s="1"/>
  <c r="E41" i="12"/>
  <c r="D21" i="1" s="1"/>
  <c r="E47" i="13"/>
  <c r="E46" i="13"/>
  <c r="E45" i="13"/>
  <c r="E44" i="13"/>
  <c r="E43" i="13"/>
  <c r="D27" i="1" s="1"/>
  <c r="E42" i="13"/>
  <c r="D26" i="1" s="1"/>
  <c r="E41" i="13"/>
  <c r="D25" i="1" s="1"/>
  <c r="E47" i="14"/>
  <c r="E46" i="14"/>
  <c r="E45" i="14"/>
  <c r="E44" i="14"/>
  <c r="E43" i="14"/>
  <c r="D31" i="1" s="1"/>
  <c r="E42" i="14"/>
  <c r="D30" i="1" s="1"/>
  <c r="E41" i="14"/>
  <c r="D29" i="1" s="1"/>
  <c r="E47" i="15"/>
  <c r="E46" i="15"/>
  <c r="E45" i="15"/>
  <c r="E44" i="15"/>
  <c r="E43" i="15"/>
  <c r="D35" i="1" s="1"/>
  <c r="E42" i="15"/>
  <c r="D34" i="1" s="1"/>
  <c r="E41" i="15"/>
  <c r="D33" i="1" s="1"/>
  <c r="E47" i="16"/>
  <c r="E46" i="16"/>
  <c r="E45" i="16"/>
  <c r="E44" i="16"/>
  <c r="E43" i="16"/>
  <c r="D39" i="1" s="1"/>
  <c r="E42" i="16"/>
  <c r="D38" i="1" s="1"/>
  <c r="E41" i="16"/>
  <c r="D37" i="1" s="1"/>
  <c r="E47" i="4"/>
  <c r="E46" i="4"/>
  <c r="E45" i="4"/>
  <c r="E44" i="4"/>
  <c r="E43" i="4"/>
  <c r="D43" i="1" s="1"/>
  <c r="E42" i="4"/>
  <c r="D42" i="1" s="1"/>
  <c r="E41" i="4"/>
  <c r="D41" i="1" s="1"/>
  <c r="E47" i="6"/>
  <c r="E46" i="6"/>
  <c r="E45" i="6"/>
  <c r="E44" i="6"/>
  <c r="E43" i="6"/>
  <c r="D47" i="1" s="1"/>
  <c r="E42" i="6"/>
  <c r="D46" i="1" s="1"/>
  <c r="E41" i="6"/>
  <c r="D45" i="1" s="1"/>
  <c r="E47" i="7"/>
  <c r="E46" i="7"/>
  <c r="E45" i="7"/>
  <c r="E44" i="7"/>
  <c r="E43" i="7"/>
  <c r="D51" i="1" s="1"/>
  <c r="E42" i="7"/>
  <c r="D50" i="1" s="1"/>
  <c r="E41" i="7"/>
  <c r="D49" i="1" s="1"/>
  <c r="E47" i="10"/>
  <c r="E46" i="10"/>
  <c r="E45" i="10"/>
  <c r="E44" i="10"/>
  <c r="E43" i="10"/>
  <c r="D15" i="1" s="1"/>
  <c r="E42" i="10"/>
  <c r="D14" i="1" s="1"/>
  <c r="E41" i="10"/>
  <c r="D13" i="1" s="1"/>
  <c r="E47" i="9"/>
  <c r="E46" i="9"/>
  <c r="E45" i="9"/>
  <c r="E44" i="9"/>
  <c r="E43" i="9"/>
  <c r="D11" i="1" s="1"/>
  <c r="E42" i="9"/>
  <c r="D10" i="1" s="1"/>
  <c r="E44" i="8"/>
  <c r="E43" i="8"/>
  <c r="D7" i="1" s="1"/>
  <c r="E42" i="8"/>
  <c r="D6" i="1" s="1"/>
  <c r="E41" i="8"/>
  <c r="D5" i="1" s="1"/>
  <c r="D44" i="1" l="1"/>
  <c r="E38" i="7"/>
  <c r="D38" i="7"/>
  <c r="E38" i="6"/>
  <c r="D38" i="6"/>
  <c r="E38" i="4"/>
  <c r="D38" i="4"/>
  <c r="E38" i="16"/>
  <c r="D38" i="16"/>
  <c r="E38" i="15"/>
  <c r="D38" i="15"/>
  <c r="E38" i="14"/>
  <c r="D38" i="14"/>
  <c r="E38" i="13"/>
  <c r="D38" i="13"/>
  <c r="E38" i="12"/>
  <c r="D38" i="12"/>
  <c r="E38" i="11"/>
  <c r="D38" i="11"/>
  <c r="E38" i="10"/>
  <c r="D38" i="10"/>
  <c r="E38" i="9"/>
  <c r="D38" i="9"/>
  <c r="E47" i="8" l="1"/>
  <c r="E46" i="8"/>
  <c r="E45" i="8"/>
  <c r="E38" i="8"/>
  <c r="D38" i="8"/>
  <c r="F8" i="8"/>
  <c r="F10" i="8" s="1"/>
  <c r="F12" i="8" s="1"/>
  <c r="F14" i="8" s="1"/>
  <c r="F16" i="8" s="1"/>
  <c r="F18" i="8" s="1"/>
  <c r="F20" i="8" s="1"/>
  <c r="F22" i="8" s="1"/>
  <c r="F24" i="8" s="1"/>
  <c r="F26" i="8" s="1"/>
  <c r="F28" i="8" s="1"/>
  <c r="F30" i="8" s="1"/>
  <c r="F32" i="8" s="1"/>
  <c r="F34" i="8" s="1"/>
  <c r="F36" i="8" s="1"/>
  <c r="F5" i="9" s="1"/>
  <c r="B49" i="1"/>
  <c r="B45" i="1"/>
  <c r="B41" i="1"/>
  <c r="B37" i="1"/>
  <c r="B33" i="1"/>
  <c r="B29" i="1"/>
  <c r="B25" i="1"/>
  <c r="B21" i="1"/>
  <c r="B17" i="1"/>
  <c r="B13" i="1"/>
  <c r="B9" i="1"/>
  <c r="F6" i="9" l="1"/>
  <c r="F8" i="9" s="1"/>
  <c r="F10" i="9" s="1"/>
  <c r="F12" i="9" s="1"/>
  <c r="F14" i="9" s="1"/>
  <c r="F16" i="9" s="1"/>
  <c r="F18" i="9" s="1"/>
  <c r="F20" i="9" s="1"/>
  <c r="F22" i="9" s="1"/>
  <c r="F24" i="9" s="1"/>
  <c r="F26" i="9" s="1"/>
  <c r="F28" i="9" s="1"/>
  <c r="F30" i="9" s="1"/>
  <c r="F32" i="9" s="1"/>
  <c r="F34" i="9" s="1"/>
  <c r="F36" i="9" s="1"/>
  <c r="F5" i="10" s="1"/>
  <c r="F6" i="10" s="1"/>
  <c r="F8" i="10" s="1"/>
  <c r="F10" i="10" s="1"/>
  <c r="F12" i="10" s="1"/>
  <c r="F14" i="10" s="1"/>
  <c r="F16" i="10" s="1"/>
  <c r="F18" i="10" s="1"/>
  <c r="F20" i="10" s="1"/>
  <c r="F22" i="10" s="1"/>
  <c r="F24" i="10" s="1"/>
  <c r="F26" i="10" s="1"/>
  <c r="F28" i="10" s="1"/>
  <c r="F30" i="10" s="1"/>
  <c r="F32" i="10" s="1"/>
  <c r="F34" i="10" s="1"/>
  <c r="F36" i="10" s="1"/>
  <c r="F5" i="11" s="1"/>
  <c r="D12" i="1"/>
  <c r="D36" i="1"/>
  <c r="D20" i="1"/>
  <c r="D24" i="1"/>
  <c r="D28" i="1"/>
  <c r="D40" i="1"/>
  <c r="D16" i="1"/>
  <c r="D32" i="1"/>
  <c r="D52" i="1"/>
  <c r="D48" i="1"/>
  <c r="D8" i="1"/>
  <c r="E8" i="1" s="1"/>
  <c r="F6" i="11" l="1"/>
  <c r="F8" i="11" s="1"/>
  <c r="F10" i="11" s="1"/>
  <c r="F12" i="11" s="1"/>
  <c r="F14" i="11" s="1"/>
  <c r="F16" i="11" s="1"/>
  <c r="F18" i="11" s="1"/>
  <c r="F20" i="11" s="1"/>
  <c r="F22" i="11" s="1"/>
  <c r="F24" i="11" s="1"/>
  <c r="F26" i="11" s="1"/>
  <c r="F28" i="11" s="1"/>
  <c r="F30" i="11" s="1"/>
  <c r="F32" i="11" s="1"/>
  <c r="F34" i="11" s="1"/>
  <c r="F36" i="11" s="1"/>
  <c r="F5" i="12" s="1"/>
  <c r="E12" i="1"/>
  <c r="E16" i="1" s="1"/>
  <c r="E20" i="1" s="1"/>
  <c r="E24" i="1" s="1"/>
  <c r="E28" i="1" s="1"/>
  <c r="E32" i="1" s="1"/>
  <c r="E36" i="1" s="1"/>
  <c r="E40" i="1" s="1"/>
  <c r="E44" i="1" s="1"/>
  <c r="E48" i="1" s="1"/>
  <c r="E52" i="1" s="1"/>
  <c r="F6" i="12" l="1"/>
  <c r="F8" i="12" s="1"/>
  <c r="F10" i="12" s="1"/>
  <c r="F12" i="12" s="1"/>
  <c r="F14" i="12" s="1"/>
  <c r="F16" i="12" s="1"/>
  <c r="F18" i="12" s="1"/>
  <c r="F20" i="12" s="1"/>
  <c r="F22" i="12" s="1"/>
  <c r="F24" i="12" s="1"/>
  <c r="F26" i="12" s="1"/>
  <c r="F28" i="12" s="1"/>
  <c r="F30" i="12" s="1"/>
  <c r="F32" i="12" s="1"/>
  <c r="F34" i="12" s="1"/>
  <c r="F36" i="12" s="1"/>
  <c r="F5" i="13" s="1"/>
  <c r="F6" i="13" l="1"/>
  <c r="F8" i="13" s="1"/>
  <c r="F10" i="13" s="1"/>
  <c r="F12" i="13" s="1"/>
  <c r="F14" i="13" s="1"/>
  <c r="F16" i="13" s="1"/>
  <c r="F18" i="13" s="1"/>
  <c r="F20" i="13" s="1"/>
  <c r="F22" i="13" s="1"/>
  <c r="F24" i="13" s="1"/>
  <c r="F26" i="13" s="1"/>
  <c r="F28" i="13" s="1"/>
  <c r="F30" i="13" s="1"/>
  <c r="F32" i="13" s="1"/>
  <c r="F34" i="13" s="1"/>
  <c r="F36" i="13" s="1"/>
  <c r="F5" i="14" s="1"/>
  <c r="F6" i="14" l="1"/>
  <c r="F8" i="14" s="1"/>
  <c r="F10" i="14" s="1"/>
  <c r="F12" i="14" s="1"/>
  <c r="F14" i="14" s="1"/>
  <c r="F16" i="14" s="1"/>
  <c r="F18" i="14" s="1"/>
  <c r="F20" i="14" s="1"/>
  <c r="F22" i="14" s="1"/>
  <c r="F24" i="14" s="1"/>
  <c r="F26" i="14" s="1"/>
  <c r="F28" i="14" s="1"/>
  <c r="F30" i="14" s="1"/>
  <c r="F32" i="14" s="1"/>
  <c r="F34" i="14" s="1"/>
  <c r="F36" i="14" s="1"/>
  <c r="F5" i="15" s="1"/>
  <c r="F6" i="15" l="1"/>
  <c r="F8" i="15" s="1"/>
  <c r="F10" i="15" s="1"/>
  <c r="F12" i="15" s="1"/>
  <c r="F14" i="15" s="1"/>
  <c r="F16" i="15" s="1"/>
  <c r="F18" i="15" s="1"/>
  <c r="F20" i="15" s="1"/>
  <c r="F22" i="15" s="1"/>
  <c r="F24" i="15" s="1"/>
  <c r="F26" i="15" s="1"/>
  <c r="F28" i="15" s="1"/>
  <c r="F30" i="15" s="1"/>
  <c r="F32" i="15" s="1"/>
  <c r="F34" i="15" s="1"/>
  <c r="F36" i="15" s="1"/>
  <c r="F5" i="16" s="1"/>
  <c r="F6" i="16" l="1"/>
  <c r="F8" i="16" s="1"/>
  <c r="F10" i="16" s="1"/>
  <c r="F12" i="16" s="1"/>
  <c r="F14" i="16" s="1"/>
  <c r="F16" i="16" s="1"/>
  <c r="F18" i="16" s="1"/>
  <c r="F20" i="16" s="1"/>
  <c r="F22" i="16" s="1"/>
  <c r="F24" i="16" s="1"/>
  <c r="F26" i="16" s="1"/>
  <c r="F28" i="16" s="1"/>
  <c r="F30" i="16" s="1"/>
  <c r="F32" i="16" s="1"/>
  <c r="F34" i="16" s="1"/>
  <c r="F36" i="16" s="1"/>
  <c r="F5" i="4" s="1"/>
  <c r="F6" i="4" l="1"/>
  <c r="F8" i="4" s="1"/>
  <c r="F10" i="4" s="1"/>
  <c r="F12" i="4" s="1"/>
  <c r="F14" i="4" s="1"/>
  <c r="F16" i="4" s="1"/>
  <c r="F18" i="4" s="1"/>
  <c r="F20" i="4" s="1"/>
  <c r="F22" i="4" s="1"/>
  <c r="F24" i="4" s="1"/>
  <c r="F26" i="4" s="1"/>
  <c r="F28" i="4" s="1"/>
  <c r="F30" i="4" s="1"/>
  <c r="F32" i="4" s="1"/>
  <c r="F34" i="4" s="1"/>
  <c r="F36" i="4" s="1"/>
  <c r="F5" i="6" s="1"/>
  <c r="F6" i="6" l="1"/>
  <c r="F8" i="6" s="1"/>
  <c r="F10" i="6" s="1"/>
  <c r="F12" i="6" s="1"/>
  <c r="F14" i="6" s="1"/>
  <c r="F16" i="6" s="1"/>
  <c r="F18" i="6" s="1"/>
  <c r="F20" i="6" s="1"/>
  <c r="F22" i="6" s="1"/>
  <c r="F24" i="6" s="1"/>
  <c r="F26" i="6" s="1"/>
  <c r="F28" i="6" s="1"/>
  <c r="F30" i="6" s="1"/>
  <c r="F32" i="6" s="1"/>
  <c r="F34" i="6" s="1"/>
  <c r="F36" i="6" s="1"/>
  <c r="F5" i="7" s="1"/>
  <c r="F6" i="7" s="1"/>
  <c r="F8" i="7" s="1"/>
  <c r="F10" i="7" s="1"/>
  <c r="F12" i="7" s="1"/>
  <c r="F14" i="7" s="1"/>
  <c r="F16" i="7" s="1"/>
  <c r="F18" i="7" s="1"/>
  <c r="F20" i="7" s="1"/>
  <c r="F22" i="7" s="1"/>
  <c r="F24" i="7" s="1"/>
  <c r="F26" i="7" s="1"/>
  <c r="F28" i="7" s="1"/>
  <c r="F30" i="7" s="1"/>
  <c r="F32" i="7" s="1"/>
  <c r="F34" i="7" s="1"/>
  <c r="F36" i="7" s="1"/>
</calcChain>
</file>

<file path=xl/sharedStrings.xml><?xml version="1.0" encoding="utf-8"?>
<sst xmlns="http://schemas.openxmlformats.org/spreadsheetml/2006/main" count="445" uniqueCount="53">
  <si>
    <t>日付</t>
    <rPh sb="0" eb="2">
      <t>ヒヅケ</t>
    </rPh>
    <phoneticPr fontId="1"/>
  </si>
  <si>
    <t>相手勘定科目
相手補助科目</t>
    <rPh sb="0" eb="2">
      <t>アイテ</t>
    </rPh>
    <rPh sb="2" eb="6">
      <t>カンジョウカモク</t>
    </rPh>
    <rPh sb="7" eb="9">
      <t>アイテ</t>
    </rPh>
    <rPh sb="9" eb="13">
      <t>ホジョカモク</t>
    </rPh>
    <phoneticPr fontId="1"/>
  </si>
  <si>
    <t>売上金額</t>
    <rPh sb="0" eb="4">
      <t>ウリアゲキンガク</t>
    </rPh>
    <phoneticPr fontId="1"/>
  </si>
  <si>
    <t>摘　要</t>
    <rPh sb="0" eb="1">
      <t>テキ</t>
    </rPh>
    <rPh sb="2" eb="3">
      <t>ヨウ</t>
    </rPh>
    <phoneticPr fontId="1"/>
  </si>
  <si>
    <t>残　　高</t>
    <rPh sb="0" eb="1">
      <t>ザン</t>
    </rPh>
    <rPh sb="3" eb="4">
      <t>タカ</t>
    </rPh>
    <phoneticPr fontId="1"/>
  </si>
  <si>
    <t>前月より繰越</t>
    <rPh sb="0" eb="2">
      <t>ゼンゲツ</t>
    </rPh>
    <rPh sb="4" eb="6">
      <t>クリコシ</t>
    </rPh>
    <phoneticPr fontId="1"/>
  </si>
  <si>
    <t>１月度　合計</t>
    <rPh sb="1" eb="3">
      <t>ツキド</t>
    </rPh>
    <rPh sb="4" eb="6">
      <t>ゴウケイ</t>
    </rPh>
    <phoneticPr fontId="1"/>
  </si>
  <si>
    <t>２月度　合計</t>
    <rPh sb="1" eb="3">
      <t>ツキド</t>
    </rPh>
    <rPh sb="4" eb="6">
      <t>ゴウケイ</t>
    </rPh>
    <phoneticPr fontId="1"/>
  </si>
  <si>
    <t>３月度　合計</t>
    <rPh sb="1" eb="3">
      <t>ツキド</t>
    </rPh>
    <rPh sb="4" eb="6">
      <t>ゴウケイ</t>
    </rPh>
    <phoneticPr fontId="1"/>
  </si>
  <si>
    <t>４月度　合計</t>
    <rPh sb="1" eb="3">
      <t>ツキド</t>
    </rPh>
    <rPh sb="4" eb="6">
      <t>ゴウケイ</t>
    </rPh>
    <phoneticPr fontId="1"/>
  </si>
  <si>
    <t>５月度　合計</t>
    <rPh sb="1" eb="3">
      <t>ツキド</t>
    </rPh>
    <rPh sb="4" eb="6">
      <t>ゴウケイ</t>
    </rPh>
    <phoneticPr fontId="1"/>
  </si>
  <si>
    <t>６月度　合計</t>
    <rPh sb="1" eb="3">
      <t>ツキド</t>
    </rPh>
    <rPh sb="4" eb="6">
      <t>ゴウケイ</t>
    </rPh>
    <phoneticPr fontId="1"/>
  </si>
  <si>
    <t>７月度　合計</t>
    <rPh sb="1" eb="3">
      <t>ツキド</t>
    </rPh>
    <rPh sb="4" eb="6">
      <t>ゴウケイ</t>
    </rPh>
    <phoneticPr fontId="1"/>
  </si>
  <si>
    <t>８月度　合計</t>
    <rPh sb="1" eb="3">
      <t>ツキド</t>
    </rPh>
    <rPh sb="4" eb="6">
      <t>ゴウケイ</t>
    </rPh>
    <phoneticPr fontId="1"/>
  </si>
  <si>
    <t>９月度　合計</t>
    <rPh sb="1" eb="3">
      <t>ツキド</t>
    </rPh>
    <rPh sb="4" eb="6">
      <t>ゴウケイ</t>
    </rPh>
    <phoneticPr fontId="1"/>
  </si>
  <si>
    <t>１０月度　合計</t>
    <rPh sb="2" eb="4">
      <t>ツキド</t>
    </rPh>
    <rPh sb="5" eb="7">
      <t>ゴウケイ</t>
    </rPh>
    <phoneticPr fontId="1"/>
  </si>
  <si>
    <t>１１月度　合計</t>
    <rPh sb="2" eb="4">
      <t>ツキド</t>
    </rPh>
    <rPh sb="5" eb="7">
      <t>ゴウケイ</t>
    </rPh>
    <phoneticPr fontId="1"/>
  </si>
  <si>
    <t>１２月度　合計</t>
    <rPh sb="2" eb="4">
      <t>ツキド</t>
    </rPh>
    <rPh sb="5" eb="7">
      <t>ゴウケイ</t>
    </rPh>
    <phoneticPr fontId="1"/>
  </si>
  <si>
    <t>売上高</t>
    <rPh sb="0" eb="3">
      <t>ウリアゲダカ</t>
    </rPh>
    <phoneticPr fontId="1"/>
  </si>
  <si>
    <t>(税込)</t>
    <rPh sb="0" eb="4">
      <t>ゼイコミ</t>
    </rPh>
    <phoneticPr fontId="1"/>
  </si>
  <si>
    <t xml:space="preserve">現金
</t>
  </si>
  <si>
    <t>売上金額小計</t>
    <rPh sb="4" eb="6">
      <t>ショウケイ</t>
    </rPh>
    <phoneticPr fontId="1"/>
  </si>
  <si>
    <t>摘　　要</t>
    <rPh sb="0" eb="1">
      <t>テキ</t>
    </rPh>
    <rPh sb="3" eb="4">
      <t>ヨウ</t>
    </rPh>
    <phoneticPr fontId="1"/>
  </si>
  <si>
    <t>補　助　科　目
税　　区　　分
貸　方　金　額</t>
    <rPh sb="0" eb="1">
      <t>ホ</t>
    </rPh>
    <rPh sb="2" eb="3">
      <t>スケ</t>
    </rPh>
    <rPh sb="4" eb="5">
      <t>カ</t>
    </rPh>
    <rPh sb="6" eb="7">
      <t>メ</t>
    </rPh>
    <rPh sb="8" eb="9">
      <t>ゼイ</t>
    </rPh>
    <rPh sb="11" eb="12">
      <t>ク</t>
    </rPh>
    <rPh sb="14" eb="15">
      <t>ブン</t>
    </rPh>
    <rPh sb="16" eb="17">
      <t>カシ</t>
    </rPh>
    <rPh sb="18" eb="19">
      <t>カタ</t>
    </rPh>
    <rPh sb="20" eb="21">
      <t>カネ</t>
    </rPh>
    <rPh sb="22" eb="23">
      <t>ガク</t>
    </rPh>
    <phoneticPr fontId="1"/>
  </si>
  <si>
    <t>相 手 方 税 区 分
売　上　金　額</t>
    <rPh sb="0" eb="1">
      <t>ソウ</t>
    </rPh>
    <rPh sb="2" eb="3">
      <t>テ</t>
    </rPh>
    <rPh sb="4" eb="5">
      <t>カタ</t>
    </rPh>
    <rPh sb="6" eb="7">
      <t>ゼイ</t>
    </rPh>
    <rPh sb="8" eb="9">
      <t>ク</t>
    </rPh>
    <rPh sb="10" eb="11">
      <t>ブン</t>
    </rPh>
    <rPh sb="12" eb="13">
      <t>バイ</t>
    </rPh>
    <rPh sb="14" eb="15">
      <t>ウエ</t>
    </rPh>
    <rPh sb="16" eb="17">
      <t>カネ</t>
    </rPh>
    <rPh sb="18" eb="19">
      <t>ガク</t>
    </rPh>
    <phoneticPr fontId="1"/>
  </si>
  <si>
    <t>残　　　　高</t>
    <rPh sb="0" eb="1">
      <t>ザン</t>
    </rPh>
    <rPh sb="5" eb="6">
      <t>タカ</t>
    </rPh>
    <phoneticPr fontId="1"/>
  </si>
  <si>
    <t xml:space="preserve">
</t>
  </si>
  <si>
    <t>レッスン料
課税売上10%</t>
    <rPh sb="4" eb="5">
      <t>リョウ</t>
    </rPh>
    <rPh sb="6" eb="10">
      <t>カゼイウリアゲ</t>
    </rPh>
    <phoneticPr fontId="1"/>
  </si>
  <si>
    <t>演奏料
課税売上10%</t>
    <rPh sb="0" eb="3">
      <t>エンソウリョウ</t>
    </rPh>
    <rPh sb="4" eb="8">
      <t>カゼイウリアゲ</t>
    </rPh>
    <phoneticPr fontId="1"/>
  </si>
  <si>
    <t>その他
課税売上10%</t>
    <rPh sb="2" eb="3">
      <t>タ</t>
    </rPh>
    <rPh sb="4" eb="8">
      <t>カゼイウリアゲ</t>
    </rPh>
    <phoneticPr fontId="1"/>
  </si>
  <si>
    <t>振替
課税売上10%</t>
    <rPh sb="0" eb="2">
      <t>フリカエ</t>
    </rPh>
    <rPh sb="3" eb="7">
      <t>カゼイウリアゲ</t>
    </rPh>
    <phoneticPr fontId="1"/>
  </si>
  <si>
    <t>令和３年４月売上</t>
    <rPh sb="0" eb="2">
      <t>レイワ</t>
    </rPh>
    <rPh sb="3" eb="4">
      <t>ネン</t>
    </rPh>
    <rPh sb="5" eb="6">
      <t>ツキ</t>
    </rPh>
    <rPh sb="6" eb="8">
      <t>ウリアゲ</t>
    </rPh>
    <phoneticPr fontId="1"/>
  </si>
  <si>
    <t>令和３年５月売上</t>
    <rPh sb="0" eb="2">
      <t>レイワ</t>
    </rPh>
    <rPh sb="3" eb="4">
      <t>ネン</t>
    </rPh>
    <rPh sb="5" eb="6">
      <t>ツキ</t>
    </rPh>
    <rPh sb="6" eb="8">
      <t>ウリアゲ</t>
    </rPh>
    <phoneticPr fontId="1"/>
  </si>
  <si>
    <t>令和３年度合計</t>
    <rPh sb="0" eb="2">
      <t>レイワ</t>
    </rPh>
    <rPh sb="3" eb="5">
      <t>ネンド</t>
    </rPh>
    <rPh sb="5" eb="7">
      <t>ゴウケイ</t>
    </rPh>
    <phoneticPr fontId="1"/>
  </si>
  <si>
    <t>本社</t>
    <rPh sb="0" eb="2">
      <t>ホンシャ</t>
    </rPh>
    <phoneticPr fontId="1"/>
  </si>
  <si>
    <t>心斎橋</t>
    <rPh sb="0" eb="3">
      <t>シンサイバシ</t>
    </rPh>
    <phoneticPr fontId="1"/>
  </si>
  <si>
    <t>神戸三宮</t>
    <rPh sb="0" eb="4">
      <t>コウベサンノミヤ</t>
    </rPh>
    <phoneticPr fontId="1"/>
  </si>
  <si>
    <t>京都</t>
    <rPh sb="0" eb="2">
      <t>キョウト</t>
    </rPh>
    <phoneticPr fontId="1"/>
  </si>
  <si>
    <t>令和３年６月売上</t>
    <rPh sb="0" eb="2">
      <t>レイワ</t>
    </rPh>
    <rPh sb="3" eb="4">
      <t>ネン</t>
    </rPh>
    <rPh sb="5" eb="6">
      <t>ツキ</t>
    </rPh>
    <rPh sb="6" eb="8">
      <t>ウリアゲ</t>
    </rPh>
    <phoneticPr fontId="1"/>
  </si>
  <si>
    <t>令和３年７月売上</t>
    <rPh sb="0" eb="2">
      <t>レイワ</t>
    </rPh>
    <rPh sb="3" eb="4">
      <t>ネン</t>
    </rPh>
    <rPh sb="5" eb="6">
      <t>ツキ</t>
    </rPh>
    <rPh sb="6" eb="8">
      <t>ウリアゲ</t>
    </rPh>
    <phoneticPr fontId="1"/>
  </si>
  <si>
    <t>令和３年９月売上</t>
    <rPh sb="0" eb="2">
      <t>レイワ</t>
    </rPh>
    <rPh sb="3" eb="4">
      <t>ネン</t>
    </rPh>
    <rPh sb="5" eb="6">
      <t>ツキ</t>
    </rPh>
    <rPh sb="6" eb="8">
      <t>ウリアゲ</t>
    </rPh>
    <phoneticPr fontId="1"/>
  </si>
  <si>
    <t>令和３年８月売上</t>
    <rPh sb="0" eb="2">
      <t>レイワ</t>
    </rPh>
    <rPh sb="3" eb="4">
      <t>ネン</t>
    </rPh>
    <rPh sb="5" eb="6">
      <t>ツキ</t>
    </rPh>
    <rPh sb="6" eb="8">
      <t>ウリアゲ</t>
    </rPh>
    <phoneticPr fontId="1"/>
  </si>
  <si>
    <t>令和３年１０月売上</t>
    <rPh sb="0" eb="2">
      <t>レイワ</t>
    </rPh>
    <rPh sb="3" eb="4">
      <t>ネン</t>
    </rPh>
    <rPh sb="6" eb="7">
      <t>ツキ</t>
    </rPh>
    <rPh sb="7" eb="9">
      <t>ウリアゲ</t>
    </rPh>
    <phoneticPr fontId="1"/>
  </si>
  <si>
    <t>令和３年１１月売上</t>
    <rPh sb="0" eb="2">
      <t>レイワ</t>
    </rPh>
    <rPh sb="3" eb="4">
      <t>ネン</t>
    </rPh>
    <rPh sb="6" eb="7">
      <t>ツキ</t>
    </rPh>
    <rPh sb="7" eb="9">
      <t>ウリアゲ</t>
    </rPh>
    <phoneticPr fontId="1"/>
  </si>
  <si>
    <t>令和３年１２月売上</t>
    <rPh sb="0" eb="2">
      <t>レイワ</t>
    </rPh>
    <rPh sb="3" eb="4">
      <t>ネン</t>
    </rPh>
    <rPh sb="6" eb="7">
      <t>ツキ</t>
    </rPh>
    <rPh sb="7" eb="9">
      <t>ウリアゲ</t>
    </rPh>
    <phoneticPr fontId="1"/>
  </si>
  <si>
    <t>令和４年１月売上</t>
    <rPh sb="0" eb="2">
      <t>レイワ</t>
    </rPh>
    <rPh sb="3" eb="4">
      <t>ネン</t>
    </rPh>
    <rPh sb="5" eb="6">
      <t>ツキ</t>
    </rPh>
    <rPh sb="6" eb="8">
      <t>ウリアゲ</t>
    </rPh>
    <phoneticPr fontId="1"/>
  </si>
  <si>
    <t>令和４年２月売上</t>
    <rPh sb="0" eb="2">
      <t>レイワ</t>
    </rPh>
    <rPh sb="3" eb="4">
      <t>ネン</t>
    </rPh>
    <rPh sb="5" eb="6">
      <t>ツキ</t>
    </rPh>
    <rPh sb="6" eb="8">
      <t>ウリアゲ</t>
    </rPh>
    <phoneticPr fontId="1"/>
  </si>
  <si>
    <t>令和４年３月売上</t>
    <rPh sb="0" eb="2">
      <t>レイワ</t>
    </rPh>
    <rPh sb="3" eb="4">
      <t>ネン</t>
    </rPh>
    <rPh sb="5" eb="6">
      <t>ツキ</t>
    </rPh>
    <rPh sb="6" eb="8">
      <t>ウリアゲ</t>
    </rPh>
    <phoneticPr fontId="1"/>
  </si>
  <si>
    <t>普通預金
UFJ 0393848</t>
    <phoneticPr fontId="1"/>
  </si>
  <si>
    <t>普通預金
京都 3210987</t>
  </si>
  <si>
    <t>普通預金
京都 3210987</t>
    <rPh sb="5" eb="7">
      <t>キョウト</t>
    </rPh>
    <phoneticPr fontId="1"/>
  </si>
  <si>
    <t>株式会社プラスミュージック（京都河原町）</t>
  </si>
  <si>
    <t>株式会社プラスミュージック（京都河原町）</t>
    <rPh sb="14" eb="16">
      <t>キョウト</t>
    </rPh>
    <rPh sb="16" eb="19">
      <t>カワラマチ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</si>
</sst>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u val="double"/>
      <sz val="14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57">
    <xf numFmtId="0" fontId="0" fillId="0" borderId="0" xfId="0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left" vertical="top"/>
    </xf>
    <xf numFmtId="176" fontId="0" fillId="0" borderId="0" xfId="0" applyNumberFormat="1" applyAlignment="1">
      <alignment horizontal="center" vertical="top"/>
    </xf>
    <xf numFmtId="176" fontId="0" fillId="0" borderId="0" xfId="0" applyNumberFormat="1" applyAlignment="1">
      <alignment horizontal="center" vertical="top" wrapText="1"/>
    </xf>
    <xf numFmtId="3" fontId="0" fillId="0" borderId="0" xfId="0" applyNumberFormat="1" applyAlignment="1">
      <alignment vertical="top"/>
    </xf>
    <xf numFmtId="3" fontId="0" fillId="0" borderId="0" xfId="0" applyNumberFormat="1" applyAlignment="1">
      <alignment vertical="top" wrapText="1"/>
    </xf>
    <xf numFmtId="0" fontId="0" fillId="0" borderId="0" xfId="0" applyFill="1" applyAlignment="1">
      <alignment vertical="top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176" fontId="0" fillId="2" borderId="1" xfId="0" applyNumberFormat="1" applyFill="1" applyBorder="1" applyAlignment="1">
      <alignment horizontal="center" vertical="top" wrapText="1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vertical="top" wrapText="1"/>
    </xf>
    <xf numFmtId="176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3" fontId="0" fillId="0" borderId="1" xfId="0" applyNumberFormat="1" applyBorder="1" applyAlignment="1">
      <alignment vertical="top" wrapText="1"/>
    </xf>
    <xf numFmtId="176" fontId="0" fillId="3" borderId="1" xfId="0" applyNumberFormat="1" applyFill="1" applyBorder="1" applyAlignment="1">
      <alignment horizontal="center" vertical="top" wrapText="1"/>
    </xf>
    <xf numFmtId="0" fontId="0" fillId="3" borderId="1" xfId="0" applyFill="1" applyBorder="1" applyAlignment="1">
      <alignment vertical="top" wrapText="1"/>
    </xf>
    <xf numFmtId="0" fontId="0" fillId="3" borderId="1" xfId="0" applyFill="1" applyBorder="1" applyAlignment="1">
      <alignment horizontal="center" vertical="center" wrapText="1"/>
    </xf>
    <xf numFmtId="3" fontId="0" fillId="3" borderId="1" xfId="0" applyNumberFormat="1" applyFill="1" applyBorder="1" applyAlignment="1">
      <alignment vertical="top" wrapText="1"/>
    </xf>
    <xf numFmtId="176" fontId="0" fillId="0" borderId="1" xfId="0" applyNumberForma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top" wrapText="1"/>
    </xf>
    <xf numFmtId="3" fontId="0" fillId="0" borderId="1" xfId="0" applyNumberFormat="1" applyFill="1" applyBorder="1" applyAlignment="1">
      <alignment vertical="top" wrapText="1"/>
    </xf>
    <xf numFmtId="0" fontId="0" fillId="0" borderId="1" xfId="0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0" fillId="0" borderId="1" xfId="0" applyFill="1" applyBorder="1" applyAlignment="1">
      <alignment vertical="top" wrapText="1"/>
    </xf>
    <xf numFmtId="3" fontId="0" fillId="0" borderId="0" xfId="0" applyNumberFormat="1" applyAlignment="1">
      <alignment horizontal="right"/>
    </xf>
    <xf numFmtId="0" fontId="0" fillId="0" borderId="0" xfId="0" applyAlignment="1">
      <alignment horizontal="right" vertical="top"/>
    </xf>
    <xf numFmtId="0" fontId="0" fillId="2" borderId="1" xfId="0" applyFill="1" applyBorder="1" applyAlignment="1">
      <alignment horizontal="right" vertical="center" wrapText="1"/>
    </xf>
    <xf numFmtId="3" fontId="0" fillId="2" borderId="1" xfId="0" applyNumberFormat="1" applyFill="1" applyBorder="1" applyAlignment="1">
      <alignment horizontal="right" wrapText="1"/>
    </xf>
    <xf numFmtId="0" fontId="0" fillId="0" borderId="3" xfId="0" applyBorder="1" applyAlignment="1">
      <alignment horizontal="right" vertical="center" wrapText="1"/>
    </xf>
    <xf numFmtId="0" fontId="0" fillId="0" borderId="4" xfId="0" applyBorder="1" applyAlignment="1">
      <alignment horizontal="right" vertical="center" wrapText="1"/>
    </xf>
    <xf numFmtId="0" fontId="0" fillId="0" borderId="3" xfId="0" applyBorder="1" applyAlignment="1">
      <alignment horizontal="right" vertical="top" wrapText="1"/>
    </xf>
    <xf numFmtId="0" fontId="0" fillId="0" borderId="4" xfId="0" applyBorder="1" applyAlignment="1">
      <alignment horizontal="right" vertical="top" wrapText="1"/>
    </xf>
    <xf numFmtId="0" fontId="0" fillId="3" borderId="1" xfId="0" applyFill="1" applyBorder="1" applyAlignment="1">
      <alignment horizontal="right" vertical="center" wrapText="1"/>
    </xf>
    <xf numFmtId="3" fontId="0" fillId="3" borderId="1" xfId="0" applyNumberFormat="1" applyFill="1" applyBorder="1" applyAlignment="1">
      <alignment horizontal="right" wrapText="1"/>
    </xf>
    <xf numFmtId="0" fontId="0" fillId="0" borderId="2" xfId="0" applyBorder="1" applyAlignment="1">
      <alignment horizontal="center" vertical="top"/>
    </xf>
    <xf numFmtId="0" fontId="0" fillId="0" borderId="0" xfId="0" applyAlignment="1">
      <alignment horizontal="right" vertical="center" wrapText="1"/>
    </xf>
    <xf numFmtId="3" fontId="0" fillId="0" borderId="0" xfId="0" applyNumberFormat="1" applyAlignment="1">
      <alignment horizontal="right" wrapText="1"/>
    </xf>
    <xf numFmtId="0" fontId="0" fillId="0" borderId="1" xfId="0" applyBorder="1" applyAlignment="1">
      <alignment horizontal="right" vertical="top" wrapText="1"/>
    </xf>
    <xf numFmtId="3" fontId="0" fillId="0" borderId="1" xfId="0" applyNumberFormat="1" applyBorder="1" applyAlignment="1">
      <alignment horizontal="right" wrapText="1"/>
    </xf>
    <xf numFmtId="38" fontId="4" fillId="0" borderId="1" xfId="1" applyFont="1" applyBorder="1" applyAlignment="1">
      <alignment horizontal="right"/>
    </xf>
    <xf numFmtId="0" fontId="0" fillId="0" borderId="0" xfId="0" applyAlignment="1">
      <alignment horizontal="right" vertical="top" wrapText="1"/>
    </xf>
    <xf numFmtId="176" fontId="0" fillId="0" borderId="3" xfId="0" applyNumberFormat="1" applyBorder="1" applyAlignment="1">
      <alignment horizontal="center" vertical="center" wrapText="1"/>
    </xf>
    <xf numFmtId="176" fontId="0" fillId="0" borderId="4" xfId="0" applyNumberFormat="1" applyBorder="1" applyAlignment="1">
      <alignment horizontal="center" vertic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3" fontId="0" fillId="0" borderId="3" xfId="0" applyNumberFormat="1" applyBorder="1" applyAlignment="1">
      <alignment wrapText="1"/>
    </xf>
    <xf numFmtId="3" fontId="0" fillId="0" borderId="4" xfId="0" applyNumberFormat="1" applyBorder="1" applyAlignment="1">
      <alignment wrapText="1"/>
    </xf>
    <xf numFmtId="0" fontId="2" fillId="0" borderId="0" xfId="0" applyFont="1" applyAlignment="1">
      <alignment horizontal="center" vertical="top"/>
    </xf>
    <xf numFmtId="0" fontId="0" fillId="0" borderId="2" xfId="0" applyBorder="1" applyAlignment="1">
      <alignment horizontal="center" vertical="top"/>
    </xf>
  </cellXfs>
  <cellStyles count="3">
    <cellStyle name="桁区切り 2" xfId="1" xr:uid="{948D2609-AFC1-4040-8D8C-541EEFBC88AB}"/>
    <cellStyle name="標準" xfId="0" builtinId="0"/>
    <cellStyle name="標準 2" xfId="2" xr:uid="{3402088A-D7AE-4DD1-A761-F8625061A9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D14E8-3460-4D80-B465-002B71EF60E2}">
  <sheetPr>
    <pageSetUpPr fitToPage="1"/>
  </sheetPr>
  <dimension ref="A1:F61"/>
  <sheetViews>
    <sheetView tabSelected="1" zoomScale="70" zoomScaleNormal="70" workbookViewId="0">
      <pane ySplit="4" topLeftCell="A5" activePane="bottomLeft" state="frozen"/>
      <selection activeCell="D20" sqref="D20"/>
      <selection pane="bottomLeft" activeCell="C20" sqref="C20:C21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8" customWidth="1"/>
    <col min="5" max="5" width="16.375" style="9" customWidth="1"/>
    <col min="6" max="6" width="15.5" style="2" customWidth="1"/>
    <col min="7" max="9" width="9" style="2"/>
    <col min="10" max="10" width="43.125" style="2" customWidth="1"/>
    <col min="11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31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9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E39" s="42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  <row r="53" spans="1:4" s="9" customFormat="1" x14ac:dyDescent="0.4">
      <c r="A53" s="6"/>
      <c r="B53" s="2"/>
      <c r="C53" s="2"/>
      <c r="D53" s="8"/>
    </row>
    <row r="59" spans="1:4" s="9" customFormat="1" x14ac:dyDescent="0.4">
      <c r="A59" s="6"/>
      <c r="B59" s="2"/>
      <c r="C59" s="2"/>
      <c r="D59" s="8"/>
    </row>
    <row r="61" spans="1:4" s="9" customFormat="1" x14ac:dyDescent="0.4">
      <c r="A61" s="6"/>
      <c r="B61" s="2"/>
      <c r="C61" s="2"/>
      <c r="D61" s="8"/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3ECE138A-26F8-4E4A-88F1-539AB674FF31}">
      <formula1>$F$41:$F$44</formula1>
    </dataValidation>
    <dataValidation type="list" allowBlank="1" showInputMessage="1" showErrorMessage="1" sqref="B6:B37" xr:uid="{994F87B9-C93D-4DFF-AE4C-54986546A8B0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C5835-8164-4D46-A4FB-42F5C66F95FF}">
  <sheetPr>
    <pageSetUpPr fitToPage="1"/>
  </sheetPr>
  <dimension ref="A1:F47"/>
  <sheetViews>
    <sheetView zoomScale="85" zoomScaleNormal="85" workbookViewId="0">
      <pane ySplit="4" topLeftCell="A5" activePane="bottomLeft" state="frozen"/>
      <selection activeCell="D20" sqref="D20"/>
      <selection pane="bottomLeft" activeCell="F6" sqref="F6:F7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32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'2021-04'!F36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10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ref="E42:E46" si="0">SUMIF($B$6:$B$37,B42,$E$6:$E$37)</f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B6:B37" xr:uid="{7E46BECC-A7F4-4F09-8694-F3A7FE1DAA38}">
      <formula1>$B$41:$B$47</formula1>
    </dataValidation>
    <dataValidation type="list" allowBlank="1" showInputMessage="1" showErrorMessage="1" sqref="D6 D34 D8 D10 D12 D14 D16 D18 D20 D22 D24 D26 D28 D30 D32 D36" xr:uid="{A057DC3D-D63A-41BB-89D4-67520CEBEFE2}">
      <formula1>$F$41:$F$44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88FB4-AB65-4902-B986-9727B854E75A}">
  <sheetPr>
    <pageSetUpPr fitToPage="1"/>
  </sheetPr>
  <dimension ref="A1:F47"/>
  <sheetViews>
    <sheetView zoomScale="85" zoomScaleNormal="85" workbookViewId="0">
      <pane ySplit="4" topLeftCell="A5" activePane="bottomLeft" state="frozen"/>
      <selection activeCell="D20" sqref="D20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38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'2021-05'!F36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11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A41" s="6" t="s">
        <v>34</v>
      </c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A42" s="6" t="s">
        <v>35</v>
      </c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A43" s="6" t="s">
        <v>36</v>
      </c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A44" s="6" t="s">
        <v>37</v>
      </c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96DA9A60-7AA3-4007-902B-401C33643F3E}">
      <formula1>$F$41:$F$44</formula1>
    </dataValidation>
    <dataValidation type="list" allowBlank="1" showInputMessage="1" showErrorMessage="1" sqref="B6:B37" xr:uid="{81AF9F0D-AF40-4C32-BB28-22D8877D55E9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8D317-288C-4B46-9FC5-124862F12B1D}">
  <sheetPr>
    <pageSetUpPr fitToPage="1"/>
  </sheetPr>
  <dimension ref="A1:F47"/>
  <sheetViews>
    <sheetView zoomScale="85" zoomScaleNormal="85" workbookViewId="0">
      <pane ySplit="4" topLeftCell="A32" activePane="bottomLeft" state="frozen"/>
      <selection activeCell="D20" sqref="D20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39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'2021-06'!F36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12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9E744BBE-EE8A-429E-BEDB-8ED16BD1CF5F}">
      <formula1>$F$41:$F$44</formula1>
    </dataValidation>
    <dataValidation type="list" allowBlank="1" showInputMessage="1" showErrorMessage="1" sqref="B6:B37" xr:uid="{30BF1B35-C97E-4429-BA2B-1846CE36F6DA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CECF3-7C9C-4397-A94E-147FF1132AFC}">
  <sheetPr>
    <pageSetUpPr fitToPage="1"/>
  </sheetPr>
  <dimension ref="A1:F47"/>
  <sheetViews>
    <sheetView zoomScale="85" zoomScaleNormal="85" workbookViewId="0">
      <pane ySplit="4" topLeftCell="A26" activePane="bottomLeft" state="frozen"/>
      <selection activeCell="D20" sqref="D20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41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'2021-07'!F36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13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BAF01891-88A6-4F36-A7BF-5CDDFC1BEA04}">
      <formula1>$F$41:$F$44</formula1>
    </dataValidation>
    <dataValidation type="list" allowBlank="1" showInputMessage="1" showErrorMessage="1" sqref="B6:B37" xr:uid="{7F1A5140-FED9-4B09-B764-2A51C3445687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BE2F7-3FED-4523-8CBE-F84EA275A26A}">
  <sheetPr>
    <pageSetUpPr fitToPage="1"/>
  </sheetPr>
  <dimension ref="A1:F47"/>
  <sheetViews>
    <sheetView zoomScale="70" zoomScaleNormal="70" workbookViewId="0">
      <pane ySplit="4" topLeftCell="A24" activePane="bottomLeft" state="frozen"/>
      <selection activeCell="D20" sqref="D20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40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'2021-08'!F36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14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3548C554-6549-426F-BD7B-4E3665CBE098}">
      <formula1>$F$41:$F$44</formula1>
    </dataValidation>
    <dataValidation type="list" allowBlank="1" showInputMessage="1" showErrorMessage="1" sqref="B6:B37" xr:uid="{1059F0CE-5FCD-47F7-ADFF-38E1BB553C7C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A0B94-325D-4D4F-842A-699FA8595340}">
  <sheetPr>
    <pageSetUpPr fitToPage="1"/>
  </sheetPr>
  <dimension ref="A1:F47"/>
  <sheetViews>
    <sheetView zoomScale="85" zoomScaleNormal="85" workbookViewId="0">
      <pane ySplit="4" topLeftCell="A29" activePane="bottomLeft" state="frozen"/>
      <selection activeCell="D20" sqref="D20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42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'2021-09'!F36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15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9B93F2E1-1C5A-4A90-82E9-ECEF7906E120}">
      <formula1>$F$41:$F$44</formula1>
    </dataValidation>
    <dataValidation type="list" allowBlank="1" showInputMessage="1" showErrorMessage="1" sqref="B6:B37" xr:uid="{E40CEED5-828B-4098-8354-443A27AAECB6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D5E5D-D5D2-4E1F-9495-62CC1F464BEA}">
  <sheetPr>
    <pageSetUpPr fitToPage="1"/>
  </sheetPr>
  <dimension ref="A1:F47"/>
  <sheetViews>
    <sheetView zoomScale="85" zoomScaleNormal="85" workbookViewId="0">
      <pane ySplit="4" topLeftCell="A29" activePane="bottomLeft" state="frozen"/>
      <selection activeCell="D20" sqref="D20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43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'2021-10'!F36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16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76C0AB56-7182-45FB-BAA7-E143845600A1}">
      <formula1>$F$41:$F$44</formula1>
    </dataValidation>
    <dataValidation type="list" allowBlank="1" showInputMessage="1" showErrorMessage="1" sqref="B6:B37" xr:uid="{3DD70BD3-FCE5-4CF4-977C-BA1AD9D081A6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1B2D7-3850-42BA-9E9F-C73C1D6496B9}">
  <sheetPr>
    <pageSetUpPr fitToPage="1"/>
  </sheetPr>
  <dimension ref="A1:F47"/>
  <sheetViews>
    <sheetView zoomScale="85" zoomScaleNormal="85" workbookViewId="0">
      <pane ySplit="4" topLeftCell="A29" activePane="bottomLeft" state="frozen"/>
      <selection activeCell="D20" sqref="D20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44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'2021-11'!F36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17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A852BE94-C315-4EE0-9069-756A0A67CED2}">
      <formula1>$F$41:$F$44</formula1>
    </dataValidation>
    <dataValidation type="list" allowBlank="1" showInputMessage="1" showErrorMessage="1" sqref="B6:B37" xr:uid="{5B2ACDBF-4394-4F44-8FBE-22148C62C8EE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E529EC-4C92-42F2-B0A5-81E5D90FB1C3}">
  <sheetPr>
    <pageSetUpPr fitToPage="1"/>
  </sheetPr>
  <dimension ref="A1:F47"/>
  <sheetViews>
    <sheetView zoomScale="85" zoomScaleNormal="85" workbookViewId="0">
      <pane ySplit="4" topLeftCell="A29" activePane="bottomLeft" state="frozen"/>
      <selection activeCell="D20" sqref="D20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45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'2021-12'!F36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6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AB5D653B-744C-4259-BC78-DE703BA5E76C}">
      <formula1>$F$41:$F$44</formula1>
    </dataValidation>
    <dataValidation type="list" allowBlank="1" showInputMessage="1" showErrorMessage="1" sqref="B6:B37" xr:uid="{D5ABE51E-4DD8-409A-AE93-4308CB308444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3E02E-9F49-4E0B-86F5-F315725CC741}">
  <sheetPr>
    <pageSetUpPr fitToPage="1"/>
  </sheetPr>
  <dimension ref="A1:F47"/>
  <sheetViews>
    <sheetView zoomScale="85" zoomScaleNormal="85" workbookViewId="0">
      <pane ySplit="4" topLeftCell="A35" activePane="bottomLeft" state="frozen"/>
      <selection activeCell="D20" sqref="D20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46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'2022-01'!F36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7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F84A1783-AA10-43F5-9B6C-2515D2878B15}">
      <formula1>$F$41:$F$44</formula1>
    </dataValidation>
    <dataValidation type="list" allowBlank="1" showInputMessage="1" showErrorMessage="1" sqref="B6:B37" xr:uid="{EFFD7BAA-5F9B-429B-A5C6-9114CC724460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1A869-81E8-43E3-A607-C167488B216F}">
  <sheetPr>
    <pageSetUpPr fitToPage="1"/>
  </sheetPr>
  <dimension ref="A1:F47"/>
  <sheetViews>
    <sheetView zoomScale="85" zoomScaleNormal="85" workbookViewId="0">
      <pane ySplit="4" topLeftCell="A5" activePane="bottomLeft" state="frozen"/>
      <selection activeCell="E6" sqref="E6:E11"/>
      <selection pane="bottomLeft" activeCell="D20" sqref="D20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7.875" style="46" customWidth="1"/>
    <col min="5" max="5" width="16.25" style="42" customWidth="1"/>
    <col min="6" max="6" width="15.5" style="2" customWidth="1"/>
    <col min="7" max="10" width="9" style="2"/>
    <col min="11" max="11" width="43.125" style="2" customWidth="1"/>
    <col min="12" max="16384" width="9" style="2"/>
  </cols>
  <sheetData>
    <row r="1" spans="1:6" s="1" customFormat="1" ht="24" x14ac:dyDescent="0.4">
      <c r="A1" s="5"/>
      <c r="C1" s="55" t="s">
        <v>18</v>
      </c>
      <c r="D1" s="55"/>
      <c r="E1" s="30"/>
    </row>
    <row r="2" spans="1:6" s="1" customFormat="1" x14ac:dyDescent="0.4">
      <c r="A2" s="5"/>
      <c r="D2" s="31"/>
      <c r="E2" s="30"/>
      <c r="F2" s="31" t="s">
        <v>51</v>
      </c>
    </row>
    <row r="3" spans="1:6" s="1" customFormat="1" x14ac:dyDescent="0.4">
      <c r="A3" s="5"/>
      <c r="C3" s="56" t="s">
        <v>47</v>
      </c>
      <c r="D3" s="56"/>
      <c r="E3" s="30"/>
      <c r="F3" s="31" t="s">
        <v>19</v>
      </c>
    </row>
    <row r="4" spans="1:6" s="3" customFormat="1" ht="56.25" x14ac:dyDescent="0.4">
      <c r="A4" s="10" t="s">
        <v>0</v>
      </c>
      <c r="B4" s="11" t="s">
        <v>1</v>
      </c>
      <c r="C4" s="11" t="s">
        <v>22</v>
      </c>
      <c r="D4" s="11" t="s">
        <v>23</v>
      </c>
      <c r="E4" s="12" t="s">
        <v>24</v>
      </c>
      <c r="F4" s="11" t="s">
        <v>25</v>
      </c>
    </row>
    <row r="5" spans="1:6" x14ac:dyDescent="0.4">
      <c r="A5" s="13"/>
      <c r="B5" s="14"/>
      <c r="C5" s="15" t="s">
        <v>5</v>
      </c>
      <c r="D5" s="32"/>
      <c r="E5" s="33"/>
      <c r="F5" s="16">
        <f>'2022-02'!F36</f>
        <v>0</v>
      </c>
    </row>
    <row r="6" spans="1:6" ht="37.5" customHeight="1" x14ac:dyDescent="0.4">
      <c r="A6" s="47"/>
      <c r="B6" s="49"/>
      <c r="C6" s="51"/>
      <c r="D6" s="34"/>
      <c r="E6" s="53"/>
      <c r="F6" s="53">
        <f>F5+E6-D7</f>
        <v>0</v>
      </c>
    </row>
    <row r="7" spans="1:6" x14ac:dyDescent="0.4">
      <c r="A7" s="48"/>
      <c r="B7" s="50"/>
      <c r="C7" s="52"/>
      <c r="D7" s="35"/>
      <c r="E7" s="54"/>
      <c r="F7" s="54"/>
    </row>
    <row r="8" spans="1:6" ht="37.5" customHeight="1" x14ac:dyDescent="0.4">
      <c r="A8" s="47"/>
      <c r="B8" s="49"/>
      <c r="C8" s="51"/>
      <c r="D8" s="34"/>
      <c r="E8" s="53"/>
      <c r="F8" s="53">
        <f>F6+E8-D9</f>
        <v>0</v>
      </c>
    </row>
    <row r="9" spans="1:6" x14ac:dyDescent="0.4">
      <c r="A9" s="48"/>
      <c r="B9" s="50"/>
      <c r="C9" s="52"/>
      <c r="D9" s="35"/>
      <c r="E9" s="54"/>
      <c r="F9" s="54"/>
    </row>
    <row r="10" spans="1:6" ht="37.5" customHeight="1" x14ac:dyDescent="0.4">
      <c r="A10" s="47"/>
      <c r="B10" s="49"/>
      <c r="C10" s="51"/>
      <c r="D10" s="34"/>
      <c r="E10" s="53"/>
      <c r="F10" s="53">
        <f>F8+E10-D11</f>
        <v>0</v>
      </c>
    </row>
    <row r="11" spans="1:6" x14ac:dyDescent="0.4">
      <c r="A11" s="48"/>
      <c r="B11" s="50"/>
      <c r="C11" s="52"/>
      <c r="D11" s="35"/>
      <c r="E11" s="54"/>
      <c r="F11" s="54"/>
    </row>
    <row r="12" spans="1:6" ht="37.5" customHeight="1" x14ac:dyDescent="0.4">
      <c r="A12" s="47"/>
      <c r="B12" s="49" t="s">
        <v>26</v>
      </c>
      <c r="C12" s="51"/>
      <c r="D12" s="34"/>
      <c r="E12" s="53"/>
      <c r="F12" s="53">
        <f>F10+E12-D13</f>
        <v>0</v>
      </c>
    </row>
    <row r="13" spans="1:6" x14ac:dyDescent="0.4">
      <c r="A13" s="48"/>
      <c r="B13" s="50"/>
      <c r="C13" s="52"/>
      <c r="D13" s="35"/>
      <c r="E13" s="54"/>
      <c r="F13" s="54"/>
    </row>
    <row r="14" spans="1:6" ht="37.5" customHeight="1" x14ac:dyDescent="0.4">
      <c r="A14" s="47"/>
      <c r="B14" s="49" t="s">
        <v>26</v>
      </c>
      <c r="C14" s="51"/>
      <c r="D14" s="34"/>
      <c r="E14" s="53"/>
      <c r="F14" s="53">
        <f>F12+E14-D15</f>
        <v>0</v>
      </c>
    </row>
    <row r="15" spans="1:6" x14ac:dyDescent="0.4">
      <c r="A15" s="48"/>
      <c r="B15" s="50"/>
      <c r="C15" s="52"/>
      <c r="D15" s="35"/>
      <c r="E15" s="54"/>
      <c r="F15" s="54"/>
    </row>
    <row r="16" spans="1:6" ht="37.5" customHeight="1" x14ac:dyDescent="0.4">
      <c r="A16" s="47"/>
      <c r="B16" s="49" t="s">
        <v>26</v>
      </c>
      <c r="C16" s="51"/>
      <c r="D16" s="34"/>
      <c r="E16" s="53"/>
      <c r="F16" s="53">
        <f>F14+E16-D17</f>
        <v>0</v>
      </c>
    </row>
    <row r="17" spans="1:6" x14ac:dyDescent="0.4">
      <c r="A17" s="48"/>
      <c r="B17" s="50"/>
      <c r="C17" s="52"/>
      <c r="D17" s="35"/>
      <c r="E17" s="54"/>
      <c r="F17" s="54"/>
    </row>
    <row r="18" spans="1:6" ht="37.5" customHeight="1" x14ac:dyDescent="0.4">
      <c r="A18" s="47"/>
      <c r="B18" s="49" t="s">
        <v>26</v>
      </c>
      <c r="C18" s="51"/>
      <c r="D18" s="34"/>
      <c r="E18" s="53"/>
      <c r="F18" s="53">
        <f>F16+E18-D19</f>
        <v>0</v>
      </c>
    </row>
    <row r="19" spans="1:6" x14ac:dyDescent="0.4">
      <c r="A19" s="48"/>
      <c r="B19" s="50"/>
      <c r="C19" s="52"/>
      <c r="D19" s="35"/>
      <c r="E19" s="54"/>
      <c r="F19" s="54"/>
    </row>
    <row r="20" spans="1:6" ht="37.5" customHeight="1" x14ac:dyDescent="0.4">
      <c r="A20" s="47"/>
      <c r="B20" s="49" t="s">
        <v>26</v>
      </c>
      <c r="C20" s="51"/>
      <c r="D20" s="34"/>
      <c r="E20" s="53"/>
      <c r="F20" s="53">
        <f>F18+E20-D21</f>
        <v>0</v>
      </c>
    </row>
    <row r="21" spans="1:6" x14ac:dyDescent="0.4">
      <c r="A21" s="48"/>
      <c r="B21" s="50"/>
      <c r="C21" s="52"/>
      <c r="D21" s="35"/>
      <c r="E21" s="54"/>
      <c r="F21" s="54"/>
    </row>
    <row r="22" spans="1:6" ht="37.5" customHeight="1" x14ac:dyDescent="0.4">
      <c r="A22" s="47"/>
      <c r="B22" s="49" t="s">
        <v>26</v>
      </c>
      <c r="C22" s="51"/>
      <c r="D22" s="34"/>
      <c r="E22" s="53"/>
      <c r="F22" s="53">
        <f>F20+E22-D23</f>
        <v>0</v>
      </c>
    </row>
    <row r="23" spans="1:6" x14ac:dyDescent="0.4">
      <c r="A23" s="48"/>
      <c r="B23" s="50"/>
      <c r="C23" s="52"/>
      <c r="D23" s="35"/>
      <c r="E23" s="54"/>
      <c r="F23" s="54"/>
    </row>
    <row r="24" spans="1:6" ht="37.5" customHeight="1" x14ac:dyDescent="0.4">
      <c r="A24" s="47"/>
      <c r="B24" s="49" t="s">
        <v>26</v>
      </c>
      <c r="C24" s="51"/>
      <c r="D24" s="36"/>
      <c r="E24" s="53"/>
      <c r="F24" s="53">
        <f>F22+E24-D25</f>
        <v>0</v>
      </c>
    </row>
    <row r="25" spans="1:6" x14ac:dyDescent="0.4">
      <c r="A25" s="48"/>
      <c r="B25" s="50"/>
      <c r="C25" s="52"/>
      <c r="D25" s="35"/>
      <c r="E25" s="54"/>
      <c r="F25" s="54"/>
    </row>
    <row r="26" spans="1:6" ht="37.5" customHeight="1" x14ac:dyDescent="0.4">
      <c r="A26" s="47"/>
      <c r="B26" s="49" t="s">
        <v>26</v>
      </c>
      <c r="C26" s="51"/>
      <c r="D26" s="36"/>
      <c r="E26" s="53"/>
      <c r="F26" s="53">
        <f>F24+E26-D27</f>
        <v>0</v>
      </c>
    </row>
    <row r="27" spans="1:6" x14ac:dyDescent="0.4">
      <c r="A27" s="48"/>
      <c r="B27" s="50"/>
      <c r="C27" s="52"/>
      <c r="D27" s="37"/>
      <c r="E27" s="54"/>
      <c r="F27" s="54"/>
    </row>
    <row r="28" spans="1:6" ht="37.5" customHeight="1" x14ac:dyDescent="0.4">
      <c r="A28" s="47"/>
      <c r="B28" s="49" t="s">
        <v>26</v>
      </c>
      <c r="C28" s="51"/>
      <c r="D28" s="36"/>
      <c r="E28" s="53"/>
      <c r="F28" s="53">
        <f>F26+E28-D29</f>
        <v>0</v>
      </c>
    </row>
    <row r="29" spans="1:6" x14ac:dyDescent="0.4">
      <c r="A29" s="48"/>
      <c r="B29" s="50"/>
      <c r="C29" s="52"/>
      <c r="D29" s="35"/>
      <c r="E29" s="54"/>
      <c r="F29" s="54"/>
    </row>
    <row r="30" spans="1:6" ht="37.5" customHeight="1" x14ac:dyDescent="0.4">
      <c r="A30" s="47"/>
      <c r="B30" s="49" t="s">
        <v>26</v>
      </c>
      <c r="C30" s="51"/>
      <c r="D30" s="36"/>
      <c r="E30" s="53"/>
      <c r="F30" s="53">
        <f>F28+E30-D31</f>
        <v>0</v>
      </c>
    </row>
    <row r="31" spans="1:6" x14ac:dyDescent="0.4">
      <c r="A31" s="48"/>
      <c r="B31" s="50"/>
      <c r="C31" s="52"/>
      <c r="D31" s="35"/>
      <c r="E31" s="54"/>
      <c r="F31" s="54"/>
    </row>
    <row r="32" spans="1:6" ht="37.5" customHeight="1" x14ac:dyDescent="0.4">
      <c r="A32" s="47"/>
      <c r="B32" s="49" t="s">
        <v>26</v>
      </c>
      <c r="C32" s="51"/>
      <c r="D32" s="36"/>
      <c r="E32" s="53"/>
      <c r="F32" s="53">
        <f>F30+E32-D33</f>
        <v>0</v>
      </c>
    </row>
    <row r="33" spans="1:6" x14ac:dyDescent="0.4">
      <c r="A33" s="48"/>
      <c r="B33" s="50"/>
      <c r="C33" s="52"/>
      <c r="D33" s="35"/>
      <c r="E33" s="54"/>
      <c r="F33" s="54"/>
    </row>
    <row r="34" spans="1:6" ht="37.5" customHeight="1" x14ac:dyDescent="0.4">
      <c r="A34" s="47"/>
      <c r="B34" s="49" t="s">
        <v>26</v>
      </c>
      <c r="C34" s="51"/>
      <c r="D34" s="36"/>
      <c r="E34" s="53"/>
      <c r="F34" s="53">
        <f>F32+E34-D35</f>
        <v>0</v>
      </c>
    </row>
    <row r="35" spans="1:6" x14ac:dyDescent="0.4">
      <c r="A35" s="48"/>
      <c r="B35" s="50"/>
      <c r="C35" s="52"/>
      <c r="D35" s="35"/>
      <c r="E35" s="54"/>
      <c r="F35" s="54"/>
    </row>
    <row r="36" spans="1:6" ht="37.5" customHeight="1" x14ac:dyDescent="0.4">
      <c r="A36" s="47"/>
      <c r="B36" s="49" t="s">
        <v>26</v>
      </c>
      <c r="C36" s="51"/>
      <c r="D36" s="36"/>
      <c r="E36" s="53"/>
      <c r="F36" s="53">
        <f>F34+E36-D37</f>
        <v>0</v>
      </c>
    </row>
    <row r="37" spans="1:6" x14ac:dyDescent="0.4">
      <c r="A37" s="48"/>
      <c r="B37" s="50"/>
      <c r="C37" s="52"/>
      <c r="D37" s="35"/>
      <c r="E37" s="54"/>
      <c r="F37" s="54"/>
    </row>
    <row r="38" spans="1:6" x14ac:dyDescent="0.4">
      <c r="A38" s="20"/>
      <c r="B38" s="21"/>
      <c r="C38" s="22" t="s">
        <v>8</v>
      </c>
      <c r="D38" s="38">
        <f>D7+D9+D11+D13+D15+D17+D19+D21+D23+D25+D27+D29+D31+D33+D35+D37</f>
        <v>0</v>
      </c>
      <c r="E38" s="39">
        <f>SUM(E6:E37)</f>
        <v>0</v>
      </c>
      <c r="F38" s="23"/>
    </row>
    <row r="39" spans="1:6" x14ac:dyDescent="0.4">
      <c r="C39" s="3"/>
      <c r="D39" s="41"/>
      <c r="F39" s="8"/>
    </row>
    <row r="40" spans="1:6" x14ac:dyDescent="0.4">
      <c r="B40" s="18"/>
      <c r="C40" s="18"/>
      <c r="D40" s="43"/>
      <c r="E40" s="44" t="s">
        <v>21</v>
      </c>
    </row>
    <row r="41" spans="1:6" ht="37.5" x14ac:dyDescent="0.15">
      <c r="B41" s="18" t="s">
        <v>48</v>
      </c>
      <c r="C41" s="18"/>
      <c r="D41" s="43"/>
      <c r="E41" s="45">
        <f t="shared" ref="E41:E46" si="0">SUMIF($B$6:$B$37,B41,$E$6:$E$37)</f>
        <v>0</v>
      </c>
      <c r="F41" s="2" t="s">
        <v>27</v>
      </c>
    </row>
    <row r="42" spans="1:6" ht="37.5" x14ac:dyDescent="0.15">
      <c r="B42" s="18" t="s">
        <v>50</v>
      </c>
      <c r="C42" s="18"/>
      <c r="D42" s="43"/>
      <c r="E42" s="45">
        <f t="shared" si="0"/>
        <v>0</v>
      </c>
      <c r="F42" s="2" t="s">
        <v>28</v>
      </c>
    </row>
    <row r="43" spans="1:6" ht="37.5" x14ac:dyDescent="0.4">
      <c r="B43" s="18" t="s">
        <v>20</v>
      </c>
      <c r="C43" s="18"/>
      <c r="D43" s="43"/>
      <c r="E43" s="44">
        <f t="shared" si="0"/>
        <v>0</v>
      </c>
      <c r="F43" s="2" t="s">
        <v>29</v>
      </c>
    </row>
    <row r="44" spans="1:6" ht="37.5" x14ac:dyDescent="0.4">
      <c r="B44" s="18"/>
      <c r="C44" s="18"/>
      <c r="D44" s="43"/>
      <c r="E44" s="44">
        <f t="shared" si="0"/>
        <v>0</v>
      </c>
      <c r="F44" s="2" t="s">
        <v>30</v>
      </c>
    </row>
    <row r="45" spans="1:6" x14ac:dyDescent="0.4">
      <c r="B45" s="18"/>
      <c r="C45" s="18"/>
      <c r="D45" s="43"/>
      <c r="E45" s="44">
        <f t="shared" si="0"/>
        <v>0</v>
      </c>
    </row>
    <row r="46" spans="1:6" x14ac:dyDescent="0.4">
      <c r="B46" s="18"/>
      <c r="C46" s="18"/>
      <c r="D46" s="43"/>
      <c r="E46" s="44">
        <f t="shared" si="0"/>
        <v>0</v>
      </c>
    </row>
    <row r="47" spans="1:6" x14ac:dyDescent="0.4">
      <c r="B47" s="18"/>
      <c r="C47" s="18"/>
      <c r="D47" s="43"/>
      <c r="E47" s="44">
        <f ca="1">SUMIF($B$6:$B$37,B47,$E$10:$E$37)</f>
        <v>0</v>
      </c>
    </row>
  </sheetData>
  <mergeCells count="82">
    <mergeCell ref="C1:D1"/>
    <mergeCell ref="C3:D3"/>
    <mergeCell ref="A6:A7"/>
    <mergeCell ref="B6:B7"/>
    <mergeCell ref="C6:C7"/>
    <mergeCell ref="F6:F7"/>
    <mergeCell ref="A8:A9"/>
    <mergeCell ref="B8:B9"/>
    <mergeCell ref="C8:C9"/>
    <mergeCell ref="E8:E9"/>
    <mergeCell ref="F8:F9"/>
    <mergeCell ref="E6:E7"/>
    <mergeCell ref="A12:A13"/>
    <mergeCell ref="B12:B13"/>
    <mergeCell ref="C12:C13"/>
    <mergeCell ref="E12:E13"/>
    <mergeCell ref="F12:F13"/>
    <mergeCell ref="A10:A11"/>
    <mergeCell ref="B10:B11"/>
    <mergeCell ref="C10:C11"/>
    <mergeCell ref="E10:E11"/>
    <mergeCell ref="F10:F11"/>
    <mergeCell ref="A16:A17"/>
    <mergeCell ref="B16:B17"/>
    <mergeCell ref="C16:C17"/>
    <mergeCell ref="E16:E17"/>
    <mergeCell ref="F16:F17"/>
    <mergeCell ref="A14:A15"/>
    <mergeCell ref="B14:B15"/>
    <mergeCell ref="C14:C15"/>
    <mergeCell ref="E14:E15"/>
    <mergeCell ref="F14:F15"/>
    <mergeCell ref="A20:A21"/>
    <mergeCell ref="B20:B21"/>
    <mergeCell ref="C20:C21"/>
    <mergeCell ref="E20:E21"/>
    <mergeCell ref="F20:F21"/>
    <mergeCell ref="A18:A19"/>
    <mergeCell ref="B18:B19"/>
    <mergeCell ref="C18:C19"/>
    <mergeCell ref="E18:E19"/>
    <mergeCell ref="F18:F19"/>
    <mergeCell ref="A24:A25"/>
    <mergeCell ref="B24:B25"/>
    <mergeCell ref="C24:C25"/>
    <mergeCell ref="E24:E25"/>
    <mergeCell ref="F24:F25"/>
    <mergeCell ref="A22:A23"/>
    <mergeCell ref="B22:B23"/>
    <mergeCell ref="C22:C23"/>
    <mergeCell ref="E22:E23"/>
    <mergeCell ref="F22:F23"/>
    <mergeCell ref="A28:A29"/>
    <mergeCell ref="B28:B29"/>
    <mergeCell ref="C28:C29"/>
    <mergeCell ref="E28:E29"/>
    <mergeCell ref="F28:F29"/>
    <mergeCell ref="A26:A27"/>
    <mergeCell ref="B26:B27"/>
    <mergeCell ref="C26:C27"/>
    <mergeCell ref="E26:E27"/>
    <mergeCell ref="F26:F27"/>
    <mergeCell ref="A32:A33"/>
    <mergeCell ref="B32:B33"/>
    <mergeCell ref="C32:C33"/>
    <mergeCell ref="E32:E33"/>
    <mergeCell ref="F32:F33"/>
    <mergeCell ref="A30:A31"/>
    <mergeCell ref="B30:B31"/>
    <mergeCell ref="C30:C31"/>
    <mergeCell ref="E30:E31"/>
    <mergeCell ref="F30:F31"/>
    <mergeCell ref="A36:A37"/>
    <mergeCell ref="B36:B37"/>
    <mergeCell ref="C36:C37"/>
    <mergeCell ref="E36:E37"/>
    <mergeCell ref="F36:F37"/>
    <mergeCell ref="A34:A35"/>
    <mergeCell ref="B34:B35"/>
    <mergeCell ref="C34:C35"/>
    <mergeCell ref="E34:E35"/>
    <mergeCell ref="F34:F35"/>
  </mergeCells>
  <phoneticPr fontId="1"/>
  <dataValidations count="2">
    <dataValidation type="list" allowBlank="1" showInputMessage="1" showErrorMessage="1" sqref="D6 D34 D8 D10 D12 D14 D16 D18 D20 D22 D24 D26 D28 D30 D32 D36" xr:uid="{3133A1B5-3638-4E17-8091-7E0A48615032}">
      <formula1>$F$41:$F$44</formula1>
    </dataValidation>
    <dataValidation type="list" allowBlank="1" showInputMessage="1" showErrorMessage="1" sqref="B6:B37" xr:uid="{524A5E10-7594-491E-A6B6-22F2A79D966B}">
      <formula1>$B$41:$B$47</formula1>
    </dataValidation>
  </dataValidations>
  <pageMargins left="0.7" right="0.7" top="0.75" bottom="0.75" header="0.3" footer="0.3"/>
  <pageSetup paperSize="9" scale="81" fitToHeight="0" orientation="portrait" horizontalDpi="429496729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060D1E-4CD3-495B-87C6-AA3E2E980714}">
  <sheetPr>
    <pageSetUpPr fitToPage="1"/>
  </sheetPr>
  <dimension ref="A1:E52"/>
  <sheetViews>
    <sheetView zoomScale="85" zoomScaleNormal="85" workbookViewId="0">
      <pane ySplit="4" topLeftCell="A5" activePane="bottomLeft" state="frozen"/>
      <selection activeCell="E2" sqref="E2"/>
      <selection pane="bottomLeft" activeCell="G14" sqref="G14"/>
    </sheetView>
  </sheetViews>
  <sheetFormatPr defaultRowHeight="18.75" x14ac:dyDescent="0.4"/>
  <cols>
    <col min="1" max="1" width="8.875" style="6" customWidth="1"/>
    <col min="2" max="2" width="20.75" style="2" customWidth="1"/>
    <col min="3" max="3" width="37.5" style="2" customWidth="1"/>
    <col min="4" max="4" width="16.25" style="8" customWidth="1"/>
    <col min="5" max="5" width="15.5" style="9" customWidth="1"/>
    <col min="6" max="16384" width="9" style="2"/>
  </cols>
  <sheetData>
    <row r="1" spans="1:5" s="1" customFormat="1" ht="24" x14ac:dyDescent="0.4">
      <c r="A1" s="4"/>
      <c r="C1" s="28" t="s">
        <v>18</v>
      </c>
      <c r="D1" s="7"/>
    </row>
    <row r="2" spans="1:5" s="1" customFormat="1" x14ac:dyDescent="0.4">
      <c r="A2" s="5"/>
      <c r="D2" s="7"/>
      <c r="E2" s="31" t="s">
        <v>52</v>
      </c>
    </row>
    <row r="3" spans="1:5" s="1" customFormat="1" x14ac:dyDescent="0.4">
      <c r="A3" s="5"/>
      <c r="C3" s="40" t="s">
        <v>33</v>
      </c>
      <c r="D3" s="7"/>
      <c r="E3" s="31" t="s">
        <v>19</v>
      </c>
    </row>
    <row r="4" spans="1:5" s="3" customFormat="1" ht="37.5" x14ac:dyDescent="0.4">
      <c r="A4" s="10" t="s">
        <v>0</v>
      </c>
      <c r="B4" s="11" t="s">
        <v>1</v>
      </c>
      <c r="C4" s="11" t="s">
        <v>3</v>
      </c>
      <c r="D4" s="12" t="s">
        <v>2</v>
      </c>
      <c r="E4" s="27" t="s">
        <v>4</v>
      </c>
    </row>
    <row r="5" spans="1:5" ht="37.5" x14ac:dyDescent="0.4">
      <c r="A5" s="17"/>
      <c r="B5" s="29" t="str">
        <f>'2021-04'!$B$41</f>
        <v>普通預金
UFJ 0393848</v>
      </c>
      <c r="C5" s="18"/>
      <c r="D5" s="19">
        <f>'2021-04'!E41</f>
        <v>0</v>
      </c>
      <c r="E5" s="26"/>
    </row>
    <row r="6" spans="1:5" ht="37.5" x14ac:dyDescent="0.4">
      <c r="A6" s="17"/>
      <c r="B6" s="29" t="s">
        <v>49</v>
      </c>
      <c r="C6" s="18"/>
      <c r="D6" s="19">
        <f>'2021-04'!E42</f>
        <v>0</v>
      </c>
      <c r="E6" s="26"/>
    </row>
    <row r="7" spans="1:5" ht="37.5" x14ac:dyDescent="0.4">
      <c r="A7" s="17"/>
      <c r="B7" s="18" t="s">
        <v>20</v>
      </c>
      <c r="C7" s="18"/>
      <c r="D7" s="19">
        <f>'2021-04'!E43</f>
        <v>0</v>
      </c>
      <c r="E7" s="26"/>
    </row>
    <row r="8" spans="1:5" x14ac:dyDescent="0.4">
      <c r="A8" s="20"/>
      <c r="B8" s="21"/>
      <c r="C8" s="22" t="s">
        <v>9</v>
      </c>
      <c r="D8" s="23">
        <f>SUM(D5:D7)</f>
        <v>0</v>
      </c>
      <c r="E8" s="23">
        <f>D8</f>
        <v>0</v>
      </c>
    </row>
    <row r="9" spans="1:5" ht="37.5" x14ac:dyDescent="0.4">
      <c r="A9" s="17"/>
      <c r="B9" s="29" t="str">
        <f>'2021-04'!$B$41</f>
        <v>普通預金
UFJ 0393848</v>
      </c>
      <c r="C9" s="18"/>
      <c r="D9" s="19">
        <f>'2021-05'!E41</f>
        <v>0</v>
      </c>
      <c r="E9" s="26"/>
    </row>
    <row r="10" spans="1:5" ht="37.5" x14ac:dyDescent="0.4">
      <c r="A10" s="17"/>
      <c r="B10" s="29" t="s">
        <v>49</v>
      </c>
      <c r="C10" s="18"/>
      <c r="D10" s="19">
        <f>'2021-05'!E42</f>
        <v>0</v>
      </c>
      <c r="E10" s="26"/>
    </row>
    <row r="11" spans="1:5" ht="37.5" x14ac:dyDescent="0.4">
      <c r="A11" s="17"/>
      <c r="B11" s="18" t="s">
        <v>20</v>
      </c>
      <c r="C11" s="18"/>
      <c r="D11" s="19">
        <f>'2021-05'!E43</f>
        <v>0</v>
      </c>
      <c r="E11" s="26"/>
    </row>
    <row r="12" spans="1:5" x14ac:dyDescent="0.4">
      <c r="A12" s="20"/>
      <c r="B12" s="21"/>
      <c r="C12" s="22" t="s">
        <v>10</v>
      </c>
      <c r="D12" s="23">
        <f>SUM(D9:D11)</f>
        <v>0</v>
      </c>
      <c r="E12" s="23">
        <f>E8+D12</f>
        <v>0</v>
      </c>
    </row>
    <row r="13" spans="1:5" ht="37.5" x14ac:dyDescent="0.4">
      <c r="A13" s="17"/>
      <c r="B13" s="29" t="str">
        <f>'2021-04'!$B$41</f>
        <v>普通預金
UFJ 0393848</v>
      </c>
      <c r="C13" s="18"/>
      <c r="D13" s="19">
        <f>'2021-06'!E41</f>
        <v>0</v>
      </c>
      <c r="E13" s="26"/>
    </row>
    <row r="14" spans="1:5" ht="37.5" x14ac:dyDescent="0.4">
      <c r="A14" s="17"/>
      <c r="B14" s="29" t="s">
        <v>49</v>
      </c>
      <c r="C14" s="18"/>
      <c r="D14" s="19">
        <f>'2021-06'!E42</f>
        <v>0</v>
      </c>
      <c r="E14" s="26"/>
    </row>
    <row r="15" spans="1:5" ht="37.5" x14ac:dyDescent="0.4">
      <c r="A15" s="17"/>
      <c r="B15" s="18" t="s">
        <v>20</v>
      </c>
      <c r="C15" s="18"/>
      <c r="D15" s="19">
        <f>'2021-06'!E43</f>
        <v>0</v>
      </c>
      <c r="E15" s="26"/>
    </row>
    <row r="16" spans="1:5" x14ac:dyDescent="0.4">
      <c r="A16" s="20"/>
      <c r="B16" s="21"/>
      <c r="C16" s="22" t="s">
        <v>11</v>
      </c>
      <c r="D16" s="23">
        <f>SUM(D13:D15)</f>
        <v>0</v>
      </c>
      <c r="E16" s="23">
        <f>E12+D16</f>
        <v>0</v>
      </c>
    </row>
    <row r="17" spans="1:5" s="9" customFormat="1" ht="37.5" x14ac:dyDescent="0.4">
      <c r="A17" s="24"/>
      <c r="B17" s="29" t="str">
        <f>'2021-04'!$B$41</f>
        <v>普通預金
UFJ 0393848</v>
      </c>
      <c r="C17" s="25"/>
      <c r="D17" s="19">
        <f>'2021-07'!E41</f>
        <v>0</v>
      </c>
      <c r="E17" s="26"/>
    </row>
    <row r="18" spans="1:5" ht="37.5" x14ac:dyDescent="0.4">
      <c r="A18" s="17"/>
      <c r="B18" s="29" t="s">
        <v>49</v>
      </c>
      <c r="C18" s="18"/>
      <c r="D18" s="19">
        <f>'2021-07'!E42</f>
        <v>0</v>
      </c>
      <c r="E18" s="26"/>
    </row>
    <row r="19" spans="1:5" s="9" customFormat="1" ht="37.5" x14ac:dyDescent="0.4">
      <c r="A19" s="24"/>
      <c r="B19" s="18" t="s">
        <v>20</v>
      </c>
      <c r="C19" s="25"/>
      <c r="D19" s="19">
        <f>'2021-07'!E43</f>
        <v>0</v>
      </c>
      <c r="E19" s="26"/>
    </row>
    <row r="20" spans="1:5" x14ac:dyDescent="0.4">
      <c r="A20" s="20"/>
      <c r="B20" s="21"/>
      <c r="C20" s="22" t="s">
        <v>12</v>
      </c>
      <c r="D20" s="23">
        <f>SUM(D17:D19)</f>
        <v>0</v>
      </c>
      <c r="E20" s="23">
        <f>E16+D20</f>
        <v>0</v>
      </c>
    </row>
    <row r="21" spans="1:5" ht="37.5" x14ac:dyDescent="0.4">
      <c r="A21" s="24"/>
      <c r="B21" s="29" t="str">
        <f>'2021-04'!$B$41</f>
        <v>普通預金
UFJ 0393848</v>
      </c>
      <c r="C21" s="25"/>
      <c r="D21" s="19">
        <f>'2021-08'!E41</f>
        <v>0</v>
      </c>
      <c r="E21" s="26"/>
    </row>
    <row r="22" spans="1:5" ht="37.5" x14ac:dyDescent="0.4">
      <c r="A22" s="17"/>
      <c r="B22" s="29" t="s">
        <v>49</v>
      </c>
      <c r="C22" s="18"/>
      <c r="D22" s="19">
        <f>'2021-08'!E42</f>
        <v>0</v>
      </c>
      <c r="E22" s="26"/>
    </row>
    <row r="23" spans="1:5" ht="37.5" x14ac:dyDescent="0.4">
      <c r="A23" s="24"/>
      <c r="B23" s="18" t="s">
        <v>20</v>
      </c>
      <c r="C23" s="25"/>
      <c r="D23" s="19">
        <f>'2021-08'!E43</f>
        <v>0</v>
      </c>
      <c r="E23" s="26"/>
    </row>
    <row r="24" spans="1:5" x14ac:dyDescent="0.4">
      <c r="A24" s="20"/>
      <c r="B24" s="21"/>
      <c r="C24" s="22" t="s">
        <v>13</v>
      </c>
      <c r="D24" s="23">
        <f>SUM(D21:D23)</f>
        <v>0</v>
      </c>
      <c r="E24" s="23">
        <f>E20+D24</f>
        <v>0</v>
      </c>
    </row>
    <row r="25" spans="1:5" ht="37.5" x14ac:dyDescent="0.4">
      <c r="A25" s="17"/>
      <c r="B25" s="29" t="str">
        <f>'2021-04'!$B$41</f>
        <v>普通預金
UFJ 0393848</v>
      </c>
      <c r="C25" s="18"/>
      <c r="D25" s="19">
        <f>'2021-09'!E41</f>
        <v>0</v>
      </c>
      <c r="E25" s="26"/>
    </row>
    <row r="26" spans="1:5" ht="37.5" x14ac:dyDescent="0.4">
      <c r="A26" s="17"/>
      <c r="B26" s="29" t="s">
        <v>49</v>
      </c>
      <c r="C26" s="18"/>
      <c r="D26" s="19">
        <f>'2021-09'!E42</f>
        <v>0</v>
      </c>
      <c r="E26" s="26"/>
    </row>
    <row r="27" spans="1:5" ht="37.5" x14ac:dyDescent="0.4">
      <c r="A27" s="17"/>
      <c r="B27" s="18" t="s">
        <v>20</v>
      </c>
      <c r="C27" s="18"/>
      <c r="D27" s="19">
        <f>'2021-09'!E43</f>
        <v>0</v>
      </c>
      <c r="E27" s="26"/>
    </row>
    <row r="28" spans="1:5" x14ac:dyDescent="0.4">
      <c r="A28" s="20"/>
      <c r="B28" s="21"/>
      <c r="C28" s="22" t="s">
        <v>14</v>
      </c>
      <c r="D28" s="23">
        <f>SUM(D25:D27)</f>
        <v>0</v>
      </c>
      <c r="E28" s="23">
        <f>E24+D28</f>
        <v>0</v>
      </c>
    </row>
    <row r="29" spans="1:5" s="9" customFormat="1" ht="37.5" x14ac:dyDescent="0.4">
      <c r="A29" s="24"/>
      <c r="B29" s="29" t="str">
        <f>'2021-04'!$B$41</f>
        <v>普通預金
UFJ 0393848</v>
      </c>
      <c r="C29" s="25"/>
      <c r="D29" s="19">
        <f>'2021-10'!E41</f>
        <v>0</v>
      </c>
      <c r="E29" s="26"/>
    </row>
    <row r="30" spans="1:5" ht="37.5" x14ac:dyDescent="0.4">
      <c r="A30" s="17"/>
      <c r="B30" s="29" t="s">
        <v>49</v>
      </c>
      <c r="C30" s="18"/>
      <c r="D30" s="19">
        <f>'2021-10'!E42</f>
        <v>0</v>
      </c>
      <c r="E30" s="26"/>
    </row>
    <row r="31" spans="1:5" s="9" customFormat="1" ht="37.5" x14ac:dyDescent="0.4">
      <c r="A31" s="24"/>
      <c r="B31" s="18" t="s">
        <v>20</v>
      </c>
      <c r="C31" s="25"/>
      <c r="D31" s="19">
        <f>'2021-10'!E43</f>
        <v>0</v>
      </c>
      <c r="E31" s="26"/>
    </row>
    <row r="32" spans="1:5" x14ac:dyDescent="0.4">
      <c r="A32" s="20"/>
      <c r="B32" s="21"/>
      <c r="C32" s="22" t="s">
        <v>15</v>
      </c>
      <c r="D32" s="23">
        <f>SUM(D29:D31)</f>
        <v>0</v>
      </c>
      <c r="E32" s="23">
        <f>E28+D32</f>
        <v>0</v>
      </c>
    </row>
    <row r="33" spans="1:5" s="9" customFormat="1" ht="37.5" x14ac:dyDescent="0.4">
      <c r="A33" s="24"/>
      <c r="B33" s="29" t="str">
        <f>'2021-04'!$B$41</f>
        <v>普通預金
UFJ 0393848</v>
      </c>
      <c r="C33" s="25"/>
      <c r="D33" s="19">
        <f>'2021-11'!E41</f>
        <v>0</v>
      </c>
      <c r="E33" s="26"/>
    </row>
    <row r="34" spans="1:5" ht="37.5" x14ac:dyDescent="0.4">
      <c r="A34" s="17"/>
      <c r="B34" s="29" t="s">
        <v>49</v>
      </c>
      <c r="C34" s="18"/>
      <c r="D34" s="19">
        <f>'2021-11'!E42</f>
        <v>0</v>
      </c>
      <c r="E34" s="26"/>
    </row>
    <row r="35" spans="1:5" s="9" customFormat="1" ht="37.5" x14ac:dyDescent="0.4">
      <c r="A35" s="24"/>
      <c r="B35" s="18" t="s">
        <v>20</v>
      </c>
      <c r="C35" s="25"/>
      <c r="D35" s="19">
        <f>'2021-11'!E43</f>
        <v>0</v>
      </c>
      <c r="E35" s="26"/>
    </row>
    <row r="36" spans="1:5" x14ac:dyDescent="0.4">
      <c r="A36" s="20"/>
      <c r="B36" s="21"/>
      <c r="C36" s="22" t="s">
        <v>16</v>
      </c>
      <c r="D36" s="23">
        <f>SUM(D33:D35)</f>
        <v>0</v>
      </c>
      <c r="E36" s="23">
        <f>E32+D36</f>
        <v>0</v>
      </c>
    </row>
    <row r="37" spans="1:5" ht="37.5" x14ac:dyDescent="0.4">
      <c r="A37" s="17"/>
      <c r="B37" s="29" t="str">
        <f>'2021-04'!$B$41</f>
        <v>普通預金
UFJ 0393848</v>
      </c>
      <c r="C37" s="25"/>
      <c r="D37" s="19">
        <f>'2021-12'!E41</f>
        <v>0</v>
      </c>
      <c r="E37" s="26"/>
    </row>
    <row r="38" spans="1:5" ht="37.5" x14ac:dyDescent="0.4">
      <c r="A38" s="17"/>
      <c r="B38" s="29" t="s">
        <v>49</v>
      </c>
      <c r="C38" s="18"/>
      <c r="D38" s="19">
        <f>'2021-12'!E42</f>
        <v>0</v>
      </c>
      <c r="E38" s="26"/>
    </row>
    <row r="39" spans="1:5" ht="37.5" x14ac:dyDescent="0.4">
      <c r="A39" s="17"/>
      <c r="B39" s="18" t="s">
        <v>20</v>
      </c>
      <c r="C39" s="25"/>
      <c r="D39" s="19">
        <f>'2021-12'!E43</f>
        <v>0</v>
      </c>
      <c r="E39" s="26"/>
    </row>
    <row r="40" spans="1:5" x14ac:dyDescent="0.4">
      <c r="A40" s="20"/>
      <c r="B40" s="21"/>
      <c r="C40" s="22" t="s">
        <v>17</v>
      </c>
      <c r="D40" s="23">
        <f>SUM(D37:D39)</f>
        <v>0</v>
      </c>
      <c r="E40" s="23">
        <f>E36+D40</f>
        <v>0</v>
      </c>
    </row>
    <row r="41" spans="1:5" ht="37.5" x14ac:dyDescent="0.4">
      <c r="A41" s="17"/>
      <c r="B41" s="29" t="str">
        <f>'2021-04'!$B$41</f>
        <v>普通預金
UFJ 0393848</v>
      </c>
      <c r="C41" s="18"/>
      <c r="D41" s="19">
        <f>'2022-01'!E41</f>
        <v>0</v>
      </c>
      <c r="E41" s="26"/>
    </row>
    <row r="42" spans="1:5" ht="37.5" x14ac:dyDescent="0.4">
      <c r="A42" s="17"/>
      <c r="B42" s="29" t="s">
        <v>49</v>
      </c>
      <c r="C42" s="18"/>
      <c r="D42" s="19">
        <f>'2022-01'!E42</f>
        <v>0</v>
      </c>
      <c r="E42" s="26"/>
    </row>
    <row r="43" spans="1:5" ht="37.5" x14ac:dyDescent="0.4">
      <c r="A43" s="17"/>
      <c r="B43" s="18" t="s">
        <v>20</v>
      </c>
      <c r="C43" s="18"/>
      <c r="D43" s="19">
        <f>'2022-01'!E43</f>
        <v>0</v>
      </c>
      <c r="E43" s="26"/>
    </row>
    <row r="44" spans="1:5" x14ac:dyDescent="0.4">
      <c r="A44" s="20"/>
      <c r="B44" s="21"/>
      <c r="C44" s="22" t="s">
        <v>6</v>
      </c>
      <c r="D44" s="23">
        <f>SUM(D41:D43)</f>
        <v>0</v>
      </c>
      <c r="E44" s="23">
        <f>E40+D44</f>
        <v>0</v>
      </c>
    </row>
    <row r="45" spans="1:5" ht="37.5" x14ac:dyDescent="0.4">
      <c r="A45" s="17"/>
      <c r="B45" s="29" t="str">
        <f>'2021-04'!$B$41</f>
        <v>普通預金
UFJ 0393848</v>
      </c>
      <c r="C45" s="18"/>
      <c r="D45" s="19">
        <f>'2022-02'!E41</f>
        <v>0</v>
      </c>
      <c r="E45" s="26"/>
    </row>
    <row r="46" spans="1:5" ht="37.5" x14ac:dyDescent="0.4">
      <c r="A46" s="17"/>
      <c r="B46" s="29" t="s">
        <v>49</v>
      </c>
      <c r="C46" s="18"/>
      <c r="D46" s="19">
        <f>'2022-02'!E42</f>
        <v>0</v>
      </c>
      <c r="E46" s="26"/>
    </row>
    <row r="47" spans="1:5" ht="37.5" x14ac:dyDescent="0.4">
      <c r="A47" s="17"/>
      <c r="B47" s="18" t="s">
        <v>20</v>
      </c>
      <c r="C47" s="18"/>
      <c r="D47" s="19">
        <f>'2022-02'!E43</f>
        <v>0</v>
      </c>
      <c r="E47" s="26"/>
    </row>
    <row r="48" spans="1:5" x14ac:dyDescent="0.4">
      <c r="A48" s="20"/>
      <c r="B48" s="21"/>
      <c r="C48" s="22" t="s">
        <v>7</v>
      </c>
      <c r="D48" s="23">
        <f>SUM(D45:D47)</f>
        <v>0</v>
      </c>
      <c r="E48" s="23">
        <f>E44+D48</f>
        <v>0</v>
      </c>
    </row>
    <row r="49" spans="1:5" ht="37.5" x14ac:dyDescent="0.4">
      <c r="A49" s="17"/>
      <c r="B49" s="29" t="str">
        <f>'2021-04'!$B$41</f>
        <v>普通預金
UFJ 0393848</v>
      </c>
      <c r="C49" s="18"/>
      <c r="D49" s="19">
        <f>'2022-03'!E41</f>
        <v>0</v>
      </c>
      <c r="E49" s="26"/>
    </row>
    <row r="50" spans="1:5" ht="37.5" x14ac:dyDescent="0.4">
      <c r="A50" s="17"/>
      <c r="B50" s="29" t="s">
        <v>49</v>
      </c>
      <c r="C50" s="18"/>
      <c r="D50" s="19">
        <f>'2022-03'!E42</f>
        <v>0</v>
      </c>
      <c r="E50" s="26"/>
    </row>
    <row r="51" spans="1:5" ht="37.5" x14ac:dyDescent="0.4">
      <c r="A51" s="17"/>
      <c r="B51" s="18" t="s">
        <v>20</v>
      </c>
      <c r="C51" s="18"/>
      <c r="D51" s="19">
        <f>'2022-03'!E43</f>
        <v>0</v>
      </c>
      <c r="E51" s="26"/>
    </row>
    <row r="52" spans="1:5" x14ac:dyDescent="0.4">
      <c r="A52" s="20"/>
      <c r="B52" s="21"/>
      <c r="C52" s="22" t="s">
        <v>8</v>
      </c>
      <c r="D52" s="23">
        <f>SUM(D49:D51)</f>
        <v>0</v>
      </c>
      <c r="E52" s="23">
        <f>E48+D52</f>
        <v>0</v>
      </c>
    </row>
  </sheetData>
  <phoneticPr fontId="1"/>
  <pageMargins left="0.7" right="0.7" top="0.75" bottom="0.75" header="0.3" footer="0.3"/>
  <pageSetup paperSize="9" scale="81" fitToHeight="0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12</vt:i4>
      </vt:variant>
    </vt:vector>
  </HeadingPairs>
  <TitlesOfParts>
    <vt:vector size="25" baseType="lpstr">
      <vt:lpstr>2021-04</vt:lpstr>
      <vt:lpstr>2021-05</vt:lpstr>
      <vt:lpstr>2021-06</vt:lpstr>
      <vt:lpstr>2021-07</vt:lpstr>
      <vt:lpstr>2021-08</vt:lpstr>
      <vt:lpstr>2021-09</vt:lpstr>
      <vt:lpstr>2021-10</vt:lpstr>
      <vt:lpstr>2021-11</vt:lpstr>
      <vt:lpstr>2021-12</vt:lpstr>
      <vt:lpstr>2022-01</vt:lpstr>
      <vt:lpstr>2022-02</vt:lpstr>
      <vt:lpstr>2022-03</vt:lpstr>
      <vt:lpstr>合計</vt:lpstr>
      <vt:lpstr>'2021-05'!Print_Area</vt:lpstr>
      <vt:lpstr>'2021-06'!Print_Area</vt:lpstr>
      <vt:lpstr>'2021-07'!Print_Area</vt:lpstr>
      <vt:lpstr>'2021-08'!Print_Area</vt:lpstr>
      <vt:lpstr>'2021-09'!Print_Area</vt:lpstr>
      <vt:lpstr>'2021-10'!Print_Area</vt:lpstr>
      <vt:lpstr>'2021-11'!Print_Area</vt:lpstr>
      <vt:lpstr>'2021-12'!Print_Area</vt:lpstr>
      <vt:lpstr>'2022-01'!Print_Area</vt:lpstr>
      <vt:lpstr>'2022-02'!Print_Area</vt:lpstr>
      <vt:lpstr>'2022-03'!Print_Area</vt:lpstr>
      <vt:lpstr>合計!Print_Area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pc</cp:lastModifiedBy>
  <cp:lastPrinted>2021-05-11T10:10:37Z</cp:lastPrinted>
  <dcterms:created xsi:type="dcterms:W3CDTF">2021-05-08T01:34:33Z</dcterms:created>
  <dcterms:modified xsi:type="dcterms:W3CDTF">2021-05-24T12:08:31Z</dcterms:modified>
</cp:coreProperties>
</file>