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A0077831-4C72-4963-BDC8-0A9B2742A510}" xr6:coauthVersionLast="46" xr6:coauthVersionMax="46" xr10:uidLastSave="{00000000-0000-0000-0000-000000000000}"/>
  <bookViews>
    <workbookView xWindow="10800" yWindow="480" windowWidth="16290" windowHeight="14250" xr2:uid="{64C95308-A6DD-4A2B-A06A-053A85468DEE}"/>
  </bookViews>
  <sheets>
    <sheet name="2021-4" sheetId="1" r:id="rId1"/>
    <sheet name="2021-5" sheetId="3" r:id="rId2"/>
    <sheet name="2021-6" sheetId="4" r:id="rId3"/>
    <sheet name="2021-7" sheetId="5" r:id="rId4"/>
    <sheet name="2021-8" sheetId="7" r:id="rId5"/>
    <sheet name="2021-9" sheetId="8" r:id="rId6"/>
    <sheet name="2021-10" sheetId="10" r:id="rId7"/>
    <sheet name="2021-11" sheetId="11" r:id="rId8"/>
    <sheet name="2021-12" sheetId="9" r:id="rId9"/>
    <sheet name="2022-1" sheetId="12" r:id="rId10"/>
    <sheet name="2022-2" sheetId="13" r:id="rId11"/>
    <sheet name="2022-3" sheetId="14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5" i="14" l="1"/>
  <c r="E35" i="13"/>
  <c r="E35" i="12"/>
  <c r="E35" i="9"/>
  <c r="E35" i="11"/>
  <c r="E35" i="10"/>
  <c r="E35" i="8"/>
  <c r="E35" i="7"/>
  <c r="E35" i="5"/>
  <c r="E35" i="4"/>
  <c r="E35" i="1"/>
  <c r="E35" i="3"/>
  <c r="D7" i="1"/>
  <c r="E41" i="14"/>
  <c r="F43" i="14"/>
  <c r="E34" i="14"/>
  <c r="D34" i="14"/>
  <c r="E34" i="13"/>
  <c r="D34" i="13"/>
  <c r="E34" i="12"/>
  <c r="D34" i="12"/>
  <c r="E34" i="9"/>
  <c r="D34" i="9"/>
  <c r="E34" i="11"/>
  <c r="D34" i="11"/>
  <c r="E34" i="10"/>
  <c r="D34" i="10"/>
  <c r="E34" i="8"/>
  <c r="D34" i="8"/>
  <c r="E34" i="7"/>
  <c r="D34" i="7"/>
  <c r="E34" i="5"/>
  <c r="D34" i="5"/>
  <c r="E34" i="4"/>
  <c r="D34" i="4"/>
  <c r="E34" i="3"/>
  <c r="D34" i="3"/>
  <c r="F43" i="1"/>
  <c r="F33" i="1"/>
  <c r="C33" i="3" s="1"/>
  <c r="F33" i="3" s="1"/>
  <c r="C33" i="4" s="1"/>
  <c r="F33" i="4" s="1"/>
  <c r="C33" i="5" s="1"/>
  <c r="F33" i="5" s="1"/>
  <c r="C33" i="7" s="1"/>
  <c r="F33" i="7" s="1"/>
  <c r="C33" i="8" s="1"/>
  <c r="F33" i="8" s="1"/>
  <c r="C33" i="10" s="1"/>
  <c r="F33" i="10" s="1"/>
  <c r="C33" i="11" s="1"/>
  <c r="F33" i="11" s="1"/>
  <c r="C33" i="9" s="1"/>
  <c r="F33" i="9" s="1"/>
  <c r="C33" i="12" s="1"/>
  <c r="F33" i="12" s="1"/>
  <c r="C33" i="13" s="1"/>
  <c r="F33" i="13" s="1"/>
  <c r="C33" i="14" s="1"/>
  <c r="F33" i="14" s="1"/>
  <c r="F32" i="1"/>
  <c r="C32" i="3" s="1"/>
  <c r="F32" i="3" s="1"/>
  <c r="C32" i="4" s="1"/>
  <c r="F32" i="4" s="1"/>
  <c r="C32" i="5" s="1"/>
  <c r="F32" i="5" s="1"/>
  <c r="C32" i="7" s="1"/>
  <c r="F32" i="7" s="1"/>
  <c r="C32" i="8" s="1"/>
  <c r="F32" i="8" s="1"/>
  <c r="C32" i="10" s="1"/>
  <c r="F32" i="10" s="1"/>
  <c r="C32" i="11" s="1"/>
  <c r="F32" i="11" s="1"/>
  <c r="C32" i="9" s="1"/>
  <c r="F32" i="9" s="1"/>
  <c r="C32" i="12" s="1"/>
  <c r="F32" i="12" s="1"/>
  <c r="C32" i="13" s="1"/>
  <c r="F32" i="13" s="1"/>
  <c r="C32" i="14" s="1"/>
  <c r="F32" i="14" s="1"/>
  <c r="F31" i="1"/>
  <c r="C31" i="3" s="1"/>
  <c r="F31" i="3" s="1"/>
  <c r="C31" i="4" s="1"/>
  <c r="F31" i="4" s="1"/>
  <c r="C31" i="5" s="1"/>
  <c r="F31" i="5" s="1"/>
  <c r="C31" i="7" s="1"/>
  <c r="F31" i="7" s="1"/>
  <c r="C31" i="8" s="1"/>
  <c r="F31" i="8" s="1"/>
  <c r="C31" i="10" s="1"/>
  <c r="F31" i="10" s="1"/>
  <c r="C31" i="11" s="1"/>
  <c r="F31" i="11" s="1"/>
  <c r="C31" i="9" s="1"/>
  <c r="F31" i="9" s="1"/>
  <c r="C31" i="12" s="1"/>
  <c r="F31" i="12" s="1"/>
  <c r="C31" i="13" s="1"/>
  <c r="F31" i="13" s="1"/>
  <c r="C31" i="14" s="1"/>
  <c r="F31" i="14" s="1"/>
  <c r="F30" i="1"/>
  <c r="C30" i="3" s="1"/>
  <c r="F30" i="3" s="1"/>
  <c r="C30" i="4" s="1"/>
  <c r="F30" i="4" s="1"/>
  <c r="C30" i="5" s="1"/>
  <c r="F30" i="5" s="1"/>
  <c r="C30" i="7" s="1"/>
  <c r="F30" i="7" s="1"/>
  <c r="C30" i="8" s="1"/>
  <c r="F30" i="8" s="1"/>
  <c r="C30" i="10" s="1"/>
  <c r="F30" i="10" s="1"/>
  <c r="C30" i="11" s="1"/>
  <c r="F30" i="11" s="1"/>
  <c r="C30" i="9" s="1"/>
  <c r="F30" i="9" s="1"/>
  <c r="C30" i="12" s="1"/>
  <c r="F30" i="12" s="1"/>
  <c r="C30" i="13" s="1"/>
  <c r="F30" i="13" s="1"/>
  <c r="C30" i="14" s="1"/>
  <c r="F30" i="14" s="1"/>
  <c r="F29" i="1"/>
  <c r="C29" i="3" s="1"/>
  <c r="F29" i="3" s="1"/>
  <c r="C29" i="4" s="1"/>
  <c r="F29" i="4" s="1"/>
  <c r="C29" i="5" s="1"/>
  <c r="F29" i="5" s="1"/>
  <c r="C29" i="7" s="1"/>
  <c r="F29" i="7" s="1"/>
  <c r="C29" i="8" s="1"/>
  <c r="F29" i="8" s="1"/>
  <c r="C29" i="10" s="1"/>
  <c r="F29" i="10" s="1"/>
  <c r="C29" i="11" s="1"/>
  <c r="F29" i="11" s="1"/>
  <c r="C29" i="9" s="1"/>
  <c r="F29" i="9" s="1"/>
  <c r="C29" i="12" s="1"/>
  <c r="F29" i="12" s="1"/>
  <c r="C29" i="13" s="1"/>
  <c r="F29" i="13" s="1"/>
  <c r="C29" i="14" s="1"/>
  <c r="F29" i="14" s="1"/>
  <c r="F28" i="1"/>
  <c r="C28" i="3" s="1"/>
  <c r="F28" i="3" s="1"/>
  <c r="C28" i="4" s="1"/>
  <c r="F28" i="4" s="1"/>
  <c r="C28" i="5" s="1"/>
  <c r="F28" i="5" s="1"/>
  <c r="C28" i="7" s="1"/>
  <c r="F28" i="7" s="1"/>
  <c r="C28" i="8" s="1"/>
  <c r="F28" i="8" s="1"/>
  <c r="C28" i="10" s="1"/>
  <c r="F28" i="10" s="1"/>
  <c r="C28" i="11" s="1"/>
  <c r="F28" i="11" s="1"/>
  <c r="C28" i="9" s="1"/>
  <c r="F28" i="9" s="1"/>
  <c r="C28" i="12" s="1"/>
  <c r="F28" i="12" s="1"/>
  <c r="C28" i="13" s="1"/>
  <c r="F28" i="13" s="1"/>
  <c r="C28" i="14" s="1"/>
  <c r="F28" i="14" s="1"/>
  <c r="E34" i="1"/>
  <c r="D34" i="1"/>
  <c r="D40" i="14" l="1"/>
  <c r="E38" i="14"/>
  <c r="E7" i="14"/>
  <c r="E13" i="14" s="1"/>
  <c r="E44" i="14" s="1"/>
  <c r="E45" i="14" s="1"/>
  <c r="D7" i="14"/>
  <c r="D13" i="14" s="1"/>
  <c r="D40" i="13"/>
  <c r="E38" i="13"/>
  <c r="E7" i="13"/>
  <c r="E13" i="13" s="1"/>
  <c r="E41" i="13" s="1"/>
  <c r="E44" i="13" s="1"/>
  <c r="E45" i="13" s="1"/>
  <c r="D7" i="13"/>
  <c r="D13" i="13" s="1"/>
  <c r="D40" i="12"/>
  <c r="E38" i="12"/>
  <c r="E7" i="12"/>
  <c r="E13" i="12" s="1"/>
  <c r="E41" i="12" s="1"/>
  <c r="E44" i="12" s="1"/>
  <c r="E45" i="12" s="1"/>
  <c r="D7" i="12"/>
  <c r="D13" i="12" s="1"/>
  <c r="D40" i="11"/>
  <c r="E38" i="11"/>
  <c r="E7" i="11"/>
  <c r="E13" i="11" s="1"/>
  <c r="D7" i="11"/>
  <c r="D13" i="11" s="1"/>
  <c r="D40" i="10"/>
  <c r="E38" i="10"/>
  <c r="E7" i="10"/>
  <c r="E13" i="10" s="1"/>
  <c r="D7" i="10"/>
  <c r="D13" i="10" s="1"/>
  <c r="D40" i="9"/>
  <c r="E38" i="9"/>
  <c r="E7" i="9"/>
  <c r="E13" i="9" s="1"/>
  <c r="E41" i="9" s="1"/>
  <c r="E44" i="9" s="1"/>
  <c r="E45" i="9" s="1"/>
  <c r="D7" i="9"/>
  <c r="D13" i="9" s="1"/>
  <c r="D40" i="8"/>
  <c r="E38" i="8"/>
  <c r="E7" i="8"/>
  <c r="E13" i="8" s="1"/>
  <c r="D7" i="8"/>
  <c r="D13" i="8" s="1"/>
  <c r="D40" i="7"/>
  <c r="E38" i="7"/>
  <c r="E7" i="7"/>
  <c r="E13" i="7" s="1"/>
  <c r="E41" i="7" s="1"/>
  <c r="E44" i="7" s="1"/>
  <c r="E45" i="7" s="1"/>
  <c r="D7" i="7"/>
  <c r="D13" i="7" s="1"/>
  <c r="C12" i="3"/>
  <c r="F12" i="3" s="1"/>
  <c r="C12" i="4" s="1"/>
  <c r="D40" i="5"/>
  <c r="E38" i="5"/>
  <c r="E7" i="5"/>
  <c r="E13" i="5" s="1"/>
  <c r="D7" i="5"/>
  <c r="D13" i="5" s="1"/>
  <c r="D40" i="4"/>
  <c r="E38" i="4"/>
  <c r="E7" i="4"/>
  <c r="E13" i="4" s="1"/>
  <c r="D7" i="4"/>
  <c r="D13" i="4" s="1"/>
  <c r="D40" i="3"/>
  <c r="E38" i="3"/>
  <c r="E7" i="3"/>
  <c r="E13" i="3" s="1"/>
  <c r="D7" i="3"/>
  <c r="D13" i="3" s="1"/>
  <c r="C43" i="3"/>
  <c r="F43" i="3" s="1"/>
  <c r="C43" i="4" s="1"/>
  <c r="F43" i="4" s="1"/>
  <c r="C43" i="5" s="1"/>
  <c r="F43" i="5" s="1"/>
  <c r="C43" i="7" s="1"/>
  <c r="F43" i="7" s="1"/>
  <c r="C43" i="8" s="1"/>
  <c r="F43" i="8" s="1"/>
  <c r="C43" i="10" s="1"/>
  <c r="F43" i="10" s="1"/>
  <c r="C43" i="11" s="1"/>
  <c r="F43" i="11" s="1"/>
  <c r="C43" i="9" s="1"/>
  <c r="F43" i="9" s="1"/>
  <c r="C43" i="12" s="1"/>
  <c r="F43" i="12" s="1"/>
  <c r="C43" i="13" s="1"/>
  <c r="F43" i="13" s="1"/>
  <c r="C43" i="14" s="1"/>
  <c r="F42" i="1"/>
  <c r="C42" i="3" s="1"/>
  <c r="F42" i="3" s="1"/>
  <c r="C42" i="4" s="1"/>
  <c r="F42" i="4" s="1"/>
  <c r="C42" i="5" s="1"/>
  <c r="D40" i="1"/>
  <c r="F40" i="1" s="1"/>
  <c r="C40" i="3" s="1"/>
  <c r="F40" i="3" s="1"/>
  <c r="C40" i="4" s="1"/>
  <c r="F39" i="1"/>
  <c r="C39" i="3" s="1"/>
  <c r="F39" i="3" s="1"/>
  <c r="C39" i="4" s="1"/>
  <c r="F39" i="4" s="1"/>
  <c r="C39" i="5" s="1"/>
  <c r="F39" i="5" s="1"/>
  <c r="C39" i="7" s="1"/>
  <c r="F39" i="7" s="1"/>
  <c r="C39" i="8" s="1"/>
  <c r="F39" i="8" s="1"/>
  <c r="C39" i="10" s="1"/>
  <c r="F39" i="10" s="1"/>
  <c r="C39" i="11" s="1"/>
  <c r="F39" i="11" s="1"/>
  <c r="C39" i="9" s="1"/>
  <c r="F39" i="9" s="1"/>
  <c r="C39" i="12" s="1"/>
  <c r="F39" i="12" s="1"/>
  <c r="C39" i="13" s="1"/>
  <c r="F39" i="13" s="1"/>
  <c r="C39" i="14" s="1"/>
  <c r="F39" i="14" s="1"/>
  <c r="E38" i="1"/>
  <c r="F38" i="1" s="1"/>
  <c r="C38" i="3" s="1"/>
  <c r="F37" i="1"/>
  <c r="C37" i="3" s="1"/>
  <c r="F37" i="3" s="1"/>
  <c r="C37" i="4" s="1"/>
  <c r="F37" i="4" s="1"/>
  <c r="C37" i="5" s="1"/>
  <c r="F37" i="5" s="1"/>
  <c r="C37" i="7" s="1"/>
  <c r="F37" i="7" s="1"/>
  <c r="C37" i="8" s="1"/>
  <c r="F37" i="8" s="1"/>
  <c r="C37" i="10" s="1"/>
  <c r="F37" i="10" s="1"/>
  <c r="C37" i="11" s="1"/>
  <c r="F37" i="11" s="1"/>
  <c r="C37" i="9" s="1"/>
  <c r="F37" i="9" s="1"/>
  <c r="C37" i="12" s="1"/>
  <c r="F37" i="12" s="1"/>
  <c r="C37" i="13" s="1"/>
  <c r="F37" i="13" s="1"/>
  <c r="C37" i="14" s="1"/>
  <c r="F37" i="14" s="1"/>
  <c r="F36" i="1"/>
  <c r="C36" i="3" s="1"/>
  <c r="F36" i="3" s="1"/>
  <c r="C36" i="4" s="1"/>
  <c r="F36" i="4" s="1"/>
  <c r="C36" i="5" s="1"/>
  <c r="F8" i="1"/>
  <c r="C8" i="3" s="1"/>
  <c r="F8" i="3" s="1"/>
  <c r="C8" i="4" s="1"/>
  <c r="F9" i="1"/>
  <c r="C9" i="3" s="1"/>
  <c r="F9" i="3" s="1"/>
  <c r="C9" i="4" s="1"/>
  <c r="F9" i="4" s="1"/>
  <c r="C9" i="5" s="1"/>
  <c r="F9" i="5" s="1"/>
  <c r="C9" i="7" s="1"/>
  <c r="F9" i="7" s="1"/>
  <c r="C9" i="8" s="1"/>
  <c r="F9" i="8" s="1"/>
  <c r="C9" i="10" s="1"/>
  <c r="F9" i="10" s="1"/>
  <c r="C9" i="11" s="1"/>
  <c r="F9" i="11" s="1"/>
  <c r="C9" i="9" s="1"/>
  <c r="F9" i="9" s="1"/>
  <c r="C9" i="12" s="1"/>
  <c r="F9" i="12" s="1"/>
  <c r="C9" i="13" s="1"/>
  <c r="F9" i="13" s="1"/>
  <c r="C9" i="14" s="1"/>
  <c r="F9" i="14" s="1"/>
  <c r="F10" i="1"/>
  <c r="C10" i="3" s="1"/>
  <c r="F10" i="3" s="1"/>
  <c r="C10" i="4" s="1"/>
  <c r="F11" i="1"/>
  <c r="C11" i="3" s="1"/>
  <c r="F11" i="3" s="1"/>
  <c r="C11" i="4" s="1"/>
  <c r="F11" i="4" s="1"/>
  <c r="C11" i="5" s="1"/>
  <c r="F11" i="5" s="1"/>
  <c r="C11" i="7" s="1"/>
  <c r="F11" i="7" s="1"/>
  <c r="C11" i="8" s="1"/>
  <c r="F11" i="8" s="1"/>
  <c r="C11" i="10" s="1"/>
  <c r="F11" i="10" s="1"/>
  <c r="C11" i="11" s="1"/>
  <c r="F11" i="11" s="1"/>
  <c r="C11" i="9" s="1"/>
  <c r="F11" i="9" s="1"/>
  <c r="C11" i="12" s="1"/>
  <c r="F11" i="12" s="1"/>
  <c r="C11" i="13" s="1"/>
  <c r="F11" i="13" s="1"/>
  <c r="C11" i="14" s="1"/>
  <c r="F11" i="14" s="1"/>
  <c r="F12" i="1"/>
  <c r="F27" i="1"/>
  <c r="C27" i="3" s="1"/>
  <c r="F27" i="3" s="1"/>
  <c r="C27" i="4" s="1"/>
  <c r="F27" i="4" s="1"/>
  <c r="C27" i="5" s="1"/>
  <c r="F27" i="5" s="1"/>
  <c r="C27" i="7" s="1"/>
  <c r="F27" i="7" s="1"/>
  <c r="C27" i="8" s="1"/>
  <c r="F27" i="8" s="1"/>
  <c r="C27" i="10" s="1"/>
  <c r="F27" i="10" s="1"/>
  <c r="C27" i="11" s="1"/>
  <c r="F27" i="11" s="1"/>
  <c r="C27" i="9" s="1"/>
  <c r="F27" i="9" s="1"/>
  <c r="C27" i="12" s="1"/>
  <c r="F27" i="12" s="1"/>
  <c r="C27" i="13" s="1"/>
  <c r="F27" i="13" s="1"/>
  <c r="C27" i="14" s="1"/>
  <c r="F27" i="14" s="1"/>
  <c r="F26" i="1"/>
  <c r="C26" i="3" s="1"/>
  <c r="F26" i="3" s="1"/>
  <c r="C26" i="4" s="1"/>
  <c r="F25" i="1"/>
  <c r="C25" i="3" s="1"/>
  <c r="F25" i="3" s="1"/>
  <c r="C25" i="4" s="1"/>
  <c r="F25" i="4" s="1"/>
  <c r="C25" i="5" s="1"/>
  <c r="F25" i="5" s="1"/>
  <c r="C25" i="7" s="1"/>
  <c r="F25" i="7" s="1"/>
  <c r="C25" i="8" s="1"/>
  <c r="F25" i="8" s="1"/>
  <c r="C25" i="10" s="1"/>
  <c r="F25" i="10" s="1"/>
  <c r="C25" i="11" s="1"/>
  <c r="F25" i="11" s="1"/>
  <c r="C25" i="9" s="1"/>
  <c r="F25" i="9" s="1"/>
  <c r="C25" i="12" s="1"/>
  <c r="F25" i="12" s="1"/>
  <c r="C25" i="13" s="1"/>
  <c r="F25" i="13" s="1"/>
  <c r="C25" i="14" s="1"/>
  <c r="F25" i="14" s="1"/>
  <c r="F24" i="1"/>
  <c r="C24" i="3" s="1"/>
  <c r="F24" i="3" s="1"/>
  <c r="C24" i="4" s="1"/>
  <c r="F23" i="1"/>
  <c r="C23" i="3" s="1"/>
  <c r="F23" i="3" s="1"/>
  <c r="C23" i="4" s="1"/>
  <c r="F23" i="4" s="1"/>
  <c r="C23" i="5" s="1"/>
  <c r="F23" i="5" s="1"/>
  <c r="C23" i="7" s="1"/>
  <c r="F23" i="7" s="1"/>
  <c r="C23" i="8" s="1"/>
  <c r="F23" i="8" s="1"/>
  <c r="C23" i="10" s="1"/>
  <c r="F23" i="10" s="1"/>
  <c r="C23" i="11" s="1"/>
  <c r="F23" i="11" s="1"/>
  <c r="C23" i="9" s="1"/>
  <c r="F23" i="9" s="1"/>
  <c r="C23" i="12" s="1"/>
  <c r="F23" i="12" s="1"/>
  <c r="C23" i="13" s="1"/>
  <c r="F23" i="13" s="1"/>
  <c r="C23" i="14" s="1"/>
  <c r="F23" i="14" s="1"/>
  <c r="F22" i="1"/>
  <c r="C22" i="3" s="1"/>
  <c r="F22" i="3" s="1"/>
  <c r="C22" i="4" s="1"/>
  <c r="F21" i="1"/>
  <c r="C21" i="3" s="1"/>
  <c r="F21" i="3" s="1"/>
  <c r="C21" i="4" s="1"/>
  <c r="F21" i="4" s="1"/>
  <c r="C21" i="5" s="1"/>
  <c r="F21" i="5" s="1"/>
  <c r="C21" i="7" s="1"/>
  <c r="F21" i="7" s="1"/>
  <c r="C21" i="8" s="1"/>
  <c r="F21" i="8" s="1"/>
  <c r="C21" i="10" s="1"/>
  <c r="F21" i="10" s="1"/>
  <c r="C21" i="11" s="1"/>
  <c r="F21" i="11" s="1"/>
  <c r="C21" i="9" s="1"/>
  <c r="F21" i="9" s="1"/>
  <c r="C21" i="12" s="1"/>
  <c r="F21" i="12" s="1"/>
  <c r="C21" i="13" s="1"/>
  <c r="F21" i="13" s="1"/>
  <c r="C21" i="14" s="1"/>
  <c r="F21" i="14" s="1"/>
  <c r="F20" i="1"/>
  <c r="C20" i="3" s="1"/>
  <c r="F20" i="3" s="1"/>
  <c r="C20" i="4" s="1"/>
  <c r="F19" i="1"/>
  <c r="C19" i="3" s="1"/>
  <c r="F19" i="3" s="1"/>
  <c r="C19" i="4" s="1"/>
  <c r="F19" i="4" s="1"/>
  <c r="C19" i="5" s="1"/>
  <c r="F19" i="5" s="1"/>
  <c r="C19" i="7" s="1"/>
  <c r="F19" i="7" s="1"/>
  <c r="C19" i="8" s="1"/>
  <c r="F19" i="8" s="1"/>
  <c r="C19" i="10" s="1"/>
  <c r="F19" i="10" s="1"/>
  <c r="C19" i="11" s="1"/>
  <c r="F19" i="11" s="1"/>
  <c r="C19" i="9" s="1"/>
  <c r="F19" i="9" s="1"/>
  <c r="C19" i="12" s="1"/>
  <c r="F19" i="12" s="1"/>
  <c r="C19" i="13" s="1"/>
  <c r="F19" i="13" s="1"/>
  <c r="C19" i="14" s="1"/>
  <c r="F19" i="14" s="1"/>
  <c r="F18" i="1"/>
  <c r="C18" i="3" s="1"/>
  <c r="F18" i="3" s="1"/>
  <c r="C18" i="4" s="1"/>
  <c r="F17" i="1"/>
  <c r="C17" i="3" s="1"/>
  <c r="F17" i="3" s="1"/>
  <c r="C17" i="4" s="1"/>
  <c r="F17" i="4" s="1"/>
  <c r="C17" i="5" s="1"/>
  <c r="F17" i="5" s="1"/>
  <c r="C17" i="7" s="1"/>
  <c r="F17" i="7" s="1"/>
  <c r="C17" i="8" s="1"/>
  <c r="F17" i="8" s="1"/>
  <c r="C17" i="10" s="1"/>
  <c r="F17" i="10" s="1"/>
  <c r="C17" i="11" s="1"/>
  <c r="F17" i="11" s="1"/>
  <c r="C17" i="9" s="1"/>
  <c r="F17" i="9" s="1"/>
  <c r="C17" i="12" s="1"/>
  <c r="F17" i="12" s="1"/>
  <c r="C17" i="13" s="1"/>
  <c r="F17" i="13" s="1"/>
  <c r="C17" i="14" s="1"/>
  <c r="F17" i="14" s="1"/>
  <c r="F16" i="1"/>
  <c r="C16" i="3" s="1"/>
  <c r="F16" i="3" s="1"/>
  <c r="C16" i="4" s="1"/>
  <c r="F15" i="1"/>
  <c r="C15" i="3" s="1"/>
  <c r="F15" i="3" s="1"/>
  <c r="C15" i="4" s="1"/>
  <c r="F15" i="4" s="1"/>
  <c r="C15" i="5" s="1"/>
  <c r="F15" i="5" s="1"/>
  <c r="C15" i="7" s="1"/>
  <c r="F15" i="7" s="1"/>
  <c r="C15" i="8" s="1"/>
  <c r="F15" i="8" s="1"/>
  <c r="C15" i="10" s="1"/>
  <c r="F15" i="10" s="1"/>
  <c r="C15" i="11" s="1"/>
  <c r="F15" i="11" s="1"/>
  <c r="C15" i="9" s="1"/>
  <c r="F15" i="9" s="1"/>
  <c r="C15" i="12" s="1"/>
  <c r="F15" i="12" s="1"/>
  <c r="C15" i="13" s="1"/>
  <c r="F15" i="13" s="1"/>
  <c r="C15" i="14" s="1"/>
  <c r="F15" i="14" s="1"/>
  <c r="F6" i="1"/>
  <c r="C6" i="3" s="1"/>
  <c r="F6" i="3" s="1"/>
  <c r="C6" i="4" s="1"/>
  <c r="F6" i="4" s="1"/>
  <c r="C6" i="5" s="1"/>
  <c r="F6" i="5" s="1"/>
  <c r="C6" i="7" s="1"/>
  <c r="F6" i="7" s="1"/>
  <c r="C6" i="8" s="1"/>
  <c r="F6" i="8" s="1"/>
  <c r="C6" i="10" s="1"/>
  <c r="F6" i="10" s="1"/>
  <c r="C6" i="11" s="1"/>
  <c r="F6" i="11" s="1"/>
  <c r="C6" i="9" s="1"/>
  <c r="F6" i="9" s="1"/>
  <c r="C6" i="12" s="1"/>
  <c r="F6" i="12" s="1"/>
  <c r="C6" i="13" s="1"/>
  <c r="F6" i="13" s="1"/>
  <c r="C6" i="14" s="1"/>
  <c r="F6" i="14" s="1"/>
  <c r="F14" i="1"/>
  <c r="C14" i="3" s="1"/>
  <c r="F14" i="3" s="1"/>
  <c r="C14" i="4" s="1"/>
  <c r="E7" i="1"/>
  <c r="D13" i="1"/>
  <c r="E41" i="11" l="1"/>
  <c r="E44" i="11" s="1"/>
  <c r="E45" i="11" s="1"/>
  <c r="E41" i="10"/>
  <c r="E44" i="10" s="1"/>
  <c r="E45" i="10" s="1"/>
  <c r="E41" i="8"/>
  <c r="E44" i="8" s="1"/>
  <c r="E45" i="8" s="1"/>
  <c r="F8" i="4"/>
  <c r="C8" i="5" s="1"/>
  <c r="F10" i="4"/>
  <c r="C10" i="5" s="1"/>
  <c r="F10" i="5" s="1"/>
  <c r="F12" i="4"/>
  <c r="C12" i="5" s="1"/>
  <c r="F12" i="5" s="1"/>
  <c r="C12" i="7" s="1"/>
  <c r="F12" i="7" s="1"/>
  <c r="C12" i="8" s="1"/>
  <c r="F12" i="8" s="1"/>
  <c r="C12" i="10" s="1"/>
  <c r="F12" i="10" s="1"/>
  <c r="C12" i="11" s="1"/>
  <c r="F12" i="11" s="1"/>
  <c r="C12" i="9" s="1"/>
  <c r="F12" i="9" s="1"/>
  <c r="C12" i="12" s="1"/>
  <c r="F12" i="12" s="1"/>
  <c r="C12" i="13" s="1"/>
  <c r="F12" i="13" s="1"/>
  <c r="C12" i="14" s="1"/>
  <c r="F12" i="14" s="1"/>
  <c r="F14" i="4"/>
  <c r="C14" i="5" s="1"/>
  <c r="F14" i="5" s="1"/>
  <c r="F16" i="4"/>
  <c r="C16" i="5" s="1"/>
  <c r="F16" i="5" s="1"/>
  <c r="C16" i="7" s="1"/>
  <c r="F16" i="7" s="1"/>
  <c r="C16" i="8" s="1"/>
  <c r="F16" i="8" s="1"/>
  <c r="C16" i="10" s="1"/>
  <c r="F16" i="10" s="1"/>
  <c r="C16" i="11" s="1"/>
  <c r="F16" i="11" s="1"/>
  <c r="C16" i="9" s="1"/>
  <c r="F16" i="9" s="1"/>
  <c r="C16" i="12" s="1"/>
  <c r="F16" i="12" s="1"/>
  <c r="C16" i="13" s="1"/>
  <c r="F16" i="13" s="1"/>
  <c r="C16" i="14" s="1"/>
  <c r="F16" i="14" s="1"/>
  <c r="F18" i="4"/>
  <c r="C18" i="5" s="1"/>
  <c r="F18" i="5" s="1"/>
  <c r="F20" i="4"/>
  <c r="C20" i="5" s="1"/>
  <c r="F20" i="5" s="1"/>
  <c r="C20" i="7" s="1"/>
  <c r="F20" i="7" s="1"/>
  <c r="C20" i="8" s="1"/>
  <c r="F20" i="8" s="1"/>
  <c r="C20" i="10" s="1"/>
  <c r="F20" i="10" s="1"/>
  <c r="C20" i="11" s="1"/>
  <c r="F20" i="11" s="1"/>
  <c r="C20" i="9" s="1"/>
  <c r="F20" i="9" s="1"/>
  <c r="C20" i="12" s="1"/>
  <c r="F20" i="12" s="1"/>
  <c r="C20" i="13" s="1"/>
  <c r="F20" i="13" s="1"/>
  <c r="C20" i="14" s="1"/>
  <c r="F20" i="14" s="1"/>
  <c r="F22" i="4"/>
  <c r="C22" i="5" s="1"/>
  <c r="F22" i="5" s="1"/>
  <c r="F24" i="4"/>
  <c r="C24" i="5" s="1"/>
  <c r="F26" i="4"/>
  <c r="C26" i="5" s="1"/>
  <c r="F26" i="5" s="1"/>
  <c r="F40" i="4"/>
  <c r="C40" i="5" s="1"/>
  <c r="F42" i="5"/>
  <c r="C42" i="7" s="1"/>
  <c r="F42" i="7" s="1"/>
  <c r="C42" i="8" s="1"/>
  <c r="F42" i="8" s="1"/>
  <c r="F40" i="5"/>
  <c r="F36" i="5"/>
  <c r="F24" i="5"/>
  <c r="C24" i="7" s="1"/>
  <c r="F24" i="7" s="1"/>
  <c r="C24" i="8" s="1"/>
  <c r="F24" i="8" s="1"/>
  <c r="C24" i="10" s="1"/>
  <c r="F24" i="10" s="1"/>
  <c r="C24" i="11" s="1"/>
  <c r="F24" i="11" s="1"/>
  <c r="C24" i="9" s="1"/>
  <c r="F24" i="9" s="1"/>
  <c r="C24" i="12" s="1"/>
  <c r="F24" i="12" s="1"/>
  <c r="C24" i="13" s="1"/>
  <c r="F24" i="13" s="1"/>
  <c r="C24" i="14" s="1"/>
  <c r="F24" i="14" s="1"/>
  <c r="F8" i="5"/>
  <c r="C8" i="7" s="1"/>
  <c r="F8" i="7" s="1"/>
  <c r="C8" i="8" s="1"/>
  <c r="F8" i="8" s="1"/>
  <c r="C8" i="10" s="1"/>
  <c r="F8" i="10" s="1"/>
  <c r="C8" i="11" s="1"/>
  <c r="F8" i="11" s="1"/>
  <c r="C8" i="9" s="1"/>
  <c r="F8" i="9" s="1"/>
  <c r="C8" i="12" s="1"/>
  <c r="F8" i="12" s="1"/>
  <c r="C8" i="13" s="1"/>
  <c r="F8" i="13" s="1"/>
  <c r="C8" i="14" s="1"/>
  <c r="F8" i="14" s="1"/>
  <c r="F34" i="1"/>
  <c r="C34" i="3" s="1"/>
  <c r="F34" i="3" s="1"/>
  <c r="C34" i="4" s="1"/>
  <c r="F34" i="4" s="1"/>
  <c r="F7" i="1"/>
  <c r="C7" i="3" s="1"/>
  <c r="E41" i="5"/>
  <c r="E44" i="5" s="1"/>
  <c r="E41" i="4"/>
  <c r="E44" i="4" s="1"/>
  <c r="E41" i="3"/>
  <c r="E44" i="3" s="1"/>
  <c r="F7" i="3"/>
  <c r="F38" i="3"/>
  <c r="E13" i="1"/>
  <c r="E41" i="1" l="1"/>
  <c r="E44" i="1" s="1"/>
  <c r="C26" i="7"/>
  <c r="F26" i="7" s="1"/>
  <c r="C26" i="8" s="1"/>
  <c r="F26" i="8" s="1"/>
  <c r="C26" i="10" s="1"/>
  <c r="F26" i="10" s="1"/>
  <c r="C26" i="11" s="1"/>
  <c r="F26" i="11" s="1"/>
  <c r="C26" i="9" s="1"/>
  <c r="F26" i="9" s="1"/>
  <c r="C26" i="12" s="1"/>
  <c r="F26" i="12" s="1"/>
  <c r="C26" i="13" s="1"/>
  <c r="F26" i="13" s="1"/>
  <c r="C26" i="14" s="1"/>
  <c r="F26" i="14" s="1"/>
  <c r="C22" i="7"/>
  <c r="F22" i="7" s="1"/>
  <c r="C22" i="8" s="1"/>
  <c r="F22" i="8" s="1"/>
  <c r="C22" i="10" s="1"/>
  <c r="F22" i="10" s="1"/>
  <c r="C22" i="11" s="1"/>
  <c r="F22" i="11" s="1"/>
  <c r="C22" i="9" s="1"/>
  <c r="F22" i="9" s="1"/>
  <c r="C22" i="12" s="1"/>
  <c r="F22" i="12" s="1"/>
  <c r="C22" i="13" s="1"/>
  <c r="F22" i="13" s="1"/>
  <c r="C22" i="14" s="1"/>
  <c r="F22" i="14" s="1"/>
  <c r="C18" i="7"/>
  <c r="F18" i="7" s="1"/>
  <c r="C18" i="8" s="1"/>
  <c r="F18" i="8" s="1"/>
  <c r="C18" i="10" s="1"/>
  <c r="F18" i="10" s="1"/>
  <c r="C18" i="11" s="1"/>
  <c r="F18" i="11" s="1"/>
  <c r="C18" i="9" s="1"/>
  <c r="F18" i="9" s="1"/>
  <c r="C18" i="12" s="1"/>
  <c r="F18" i="12" s="1"/>
  <c r="C18" i="13" s="1"/>
  <c r="F18" i="13" s="1"/>
  <c r="C18" i="14" s="1"/>
  <c r="F18" i="14" s="1"/>
  <c r="C14" i="7"/>
  <c r="F14" i="7" s="1"/>
  <c r="C14" i="8" s="1"/>
  <c r="F14" i="8" s="1"/>
  <c r="C14" i="10" s="1"/>
  <c r="F14" i="10" s="1"/>
  <c r="C14" i="11" s="1"/>
  <c r="F14" i="11" s="1"/>
  <c r="C14" i="9" s="1"/>
  <c r="F14" i="9" s="1"/>
  <c r="C14" i="12" s="1"/>
  <c r="F14" i="12" s="1"/>
  <c r="C14" i="13" s="1"/>
  <c r="F14" i="13" s="1"/>
  <c r="C14" i="14" s="1"/>
  <c r="F14" i="14" s="1"/>
  <c r="C10" i="7"/>
  <c r="F10" i="7" s="1"/>
  <c r="C10" i="8" s="1"/>
  <c r="F10" i="8" s="1"/>
  <c r="C10" i="10" s="1"/>
  <c r="F10" i="10" s="1"/>
  <c r="C10" i="11" s="1"/>
  <c r="F10" i="11" s="1"/>
  <c r="C10" i="9" s="1"/>
  <c r="F10" i="9" s="1"/>
  <c r="C10" i="12" s="1"/>
  <c r="F10" i="12" s="1"/>
  <c r="C10" i="13" s="1"/>
  <c r="F10" i="13" s="1"/>
  <c r="C10" i="14" s="1"/>
  <c r="F10" i="14" s="1"/>
  <c r="C34" i="5"/>
  <c r="F34" i="5" s="1"/>
  <c r="C7" i="4"/>
  <c r="F7" i="4" s="1"/>
  <c r="C40" i="7"/>
  <c r="F40" i="7" s="1"/>
  <c r="C40" i="8" s="1"/>
  <c r="F40" i="8" s="1"/>
  <c r="C40" i="10" s="1"/>
  <c r="F40" i="10" s="1"/>
  <c r="C40" i="11" s="1"/>
  <c r="F40" i="11" s="1"/>
  <c r="C40" i="9" s="1"/>
  <c r="F40" i="9" s="1"/>
  <c r="C40" i="12" s="1"/>
  <c r="F40" i="12" s="1"/>
  <c r="C40" i="13" s="1"/>
  <c r="F40" i="13" s="1"/>
  <c r="C40" i="14" s="1"/>
  <c r="F40" i="14" s="1"/>
  <c r="C38" i="4"/>
  <c r="F38" i="4" s="1"/>
  <c r="C42" i="10"/>
  <c r="F42" i="10" s="1"/>
  <c r="C36" i="7"/>
  <c r="F36" i="7" s="1"/>
  <c r="C36" i="8" s="1"/>
  <c r="F36" i="8" s="1"/>
  <c r="C36" i="10" s="1"/>
  <c r="F36" i="10" s="1"/>
  <c r="C36" i="11" s="1"/>
  <c r="F36" i="11" s="1"/>
  <c r="C36" i="9" s="1"/>
  <c r="F36" i="9" s="1"/>
  <c r="C36" i="12" s="1"/>
  <c r="F36" i="12" s="1"/>
  <c r="C36" i="13" s="1"/>
  <c r="F36" i="13" s="1"/>
  <c r="C36" i="14" s="1"/>
  <c r="F36" i="14" s="1"/>
  <c r="E45" i="5"/>
  <c r="E45" i="4"/>
  <c r="E45" i="3"/>
  <c r="F13" i="1"/>
  <c r="F35" i="1" l="1"/>
  <c r="C35" i="3" s="1"/>
  <c r="F35" i="3" s="1"/>
  <c r="C35" i="4" s="1"/>
  <c r="F35" i="4" s="1"/>
  <c r="C35" i="5" s="1"/>
  <c r="F35" i="5" s="1"/>
  <c r="F41" i="1"/>
  <c r="C41" i="3" s="1"/>
  <c r="F41" i="3" s="1"/>
  <c r="C13" i="3"/>
  <c r="F13" i="3" s="1"/>
  <c r="G31" i="1"/>
  <c r="G29" i="1"/>
  <c r="G32" i="1"/>
  <c r="G33" i="1"/>
  <c r="G30" i="1"/>
  <c r="G28" i="1"/>
  <c r="C41" i="4"/>
  <c r="F41" i="4" s="1"/>
  <c r="C13" i="4"/>
  <c r="F13" i="4" s="1"/>
  <c r="G22" i="3"/>
  <c r="G10" i="3"/>
  <c r="G27" i="3"/>
  <c r="G20" i="3"/>
  <c r="G8" i="3"/>
  <c r="G25" i="3"/>
  <c r="C38" i="5"/>
  <c r="F38" i="5" s="1"/>
  <c r="C7" i="5"/>
  <c r="F7" i="5" s="1"/>
  <c r="C42" i="11"/>
  <c r="F42" i="11" s="1"/>
  <c r="G7" i="3"/>
  <c r="C34" i="7"/>
  <c r="F34" i="7" s="1"/>
  <c r="G42" i="1"/>
  <c r="G40" i="1"/>
  <c r="G38" i="1"/>
  <c r="G36" i="1"/>
  <c r="G34" i="1"/>
  <c r="G26" i="1"/>
  <c r="G24" i="1"/>
  <c r="G22" i="1"/>
  <c r="G20" i="1"/>
  <c r="G18" i="1"/>
  <c r="G16" i="1"/>
  <c r="G14" i="1"/>
  <c r="G11" i="1"/>
  <c r="G9" i="1"/>
  <c r="G43" i="1"/>
  <c r="G41" i="1"/>
  <c r="G39" i="1"/>
  <c r="G37" i="1"/>
  <c r="G35" i="1"/>
  <c r="G27" i="1"/>
  <c r="G25" i="1"/>
  <c r="G23" i="1"/>
  <c r="G21" i="1"/>
  <c r="G19" i="1"/>
  <c r="G17" i="1"/>
  <c r="G15" i="1"/>
  <c r="G12" i="1"/>
  <c r="G10" i="1"/>
  <c r="G8" i="1"/>
  <c r="G7" i="1"/>
  <c r="G6" i="1"/>
  <c r="F44" i="1"/>
  <c r="E45" i="1"/>
  <c r="F45" i="1" s="1"/>
  <c r="G35" i="3" l="1"/>
  <c r="G41" i="3"/>
  <c r="G39" i="3"/>
  <c r="G17" i="3"/>
  <c r="G34" i="3"/>
  <c r="G11" i="3"/>
  <c r="G19" i="3"/>
  <c r="G37" i="3"/>
  <c r="G14" i="3"/>
  <c r="G38" i="3"/>
  <c r="G36" i="3"/>
  <c r="G21" i="3"/>
  <c r="G12" i="3"/>
  <c r="G40" i="3"/>
  <c r="G24" i="3"/>
  <c r="G16" i="3"/>
  <c r="G43" i="3"/>
  <c r="G23" i="3"/>
  <c r="G15" i="3"/>
  <c r="G42" i="3"/>
  <c r="G26" i="3"/>
  <c r="G18" i="3"/>
  <c r="G9" i="3"/>
  <c r="G6" i="3"/>
  <c r="G38" i="4"/>
  <c r="G32" i="4"/>
  <c r="G33" i="4"/>
  <c r="G29" i="4"/>
  <c r="G28" i="4"/>
  <c r="G30" i="4"/>
  <c r="G31" i="4"/>
  <c r="G28" i="3"/>
  <c r="G32" i="3"/>
  <c r="G29" i="3"/>
  <c r="G33" i="3"/>
  <c r="G30" i="3"/>
  <c r="G31" i="3"/>
  <c r="G35" i="4"/>
  <c r="G7" i="4"/>
  <c r="G44" i="1"/>
  <c r="C44" i="3"/>
  <c r="F44" i="3" s="1"/>
  <c r="C34" i="8"/>
  <c r="F34" i="8" s="1"/>
  <c r="C42" i="9"/>
  <c r="F42" i="9" s="1"/>
  <c r="G45" i="1"/>
  <c r="C45" i="3"/>
  <c r="F45" i="3" s="1"/>
  <c r="C35" i="7"/>
  <c r="F35" i="7" s="1"/>
  <c r="C7" i="7"/>
  <c r="F7" i="7" s="1"/>
  <c r="C7" i="8" s="1"/>
  <c r="F7" i="8" s="1"/>
  <c r="C7" i="10" s="1"/>
  <c r="F7" i="10" s="1"/>
  <c r="C7" i="11" s="1"/>
  <c r="F7" i="11" s="1"/>
  <c r="C7" i="9" s="1"/>
  <c r="F7" i="9" s="1"/>
  <c r="C7" i="12" s="1"/>
  <c r="F7" i="12" s="1"/>
  <c r="C7" i="13" s="1"/>
  <c r="F7" i="13" s="1"/>
  <c r="C7" i="14" s="1"/>
  <c r="F7" i="14" s="1"/>
  <c r="C38" i="7"/>
  <c r="F38" i="7" s="1"/>
  <c r="G6" i="4"/>
  <c r="C13" i="5"/>
  <c r="F13" i="5" s="1"/>
  <c r="G9" i="4"/>
  <c r="G16" i="4"/>
  <c r="G20" i="4"/>
  <c r="G24" i="4"/>
  <c r="G8" i="4"/>
  <c r="G12" i="4"/>
  <c r="G17" i="4"/>
  <c r="G21" i="4"/>
  <c r="G25" i="4"/>
  <c r="G36" i="4"/>
  <c r="G39" i="4"/>
  <c r="G11" i="4"/>
  <c r="G14" i="4"/>
  <c r="G18" i="4"/>
  <c r="G22" i="4"/>
  <c r="G26" i="4"/>
  <c r="G37" i="4"/>
  <c r="G42" i="4"/>
  <c r="G10" i="4"/>
  <c r="G15" i="4"/>
  <c r="G19" i="4"/>
  <c r="G23" i="4"/>
  <c r="G27" i="4"/>
  <c r="G43" i="4"/>
  <c r="G40" i="4"/>
  <c r="G34" i="4"/>
  <c r="G41" i="4"/>
  <c r="C41" i="5"/>
  <c r="F41" i="5" s="1"/>
  <c r="G33" i="5" l="1"/>
  <c r="G29" i="5"/>
  <c r="G32" i="5"/>
  <c r="G30" i="5"/>
  <c r="G31" i="5"/>
  <c r="G28" i="5"/>
  <c r="G41" i="5"/>
  <c r="C41" i="7"/>
  <c r="F41" i="7" s="1"/>
  <c r="G6" i="5"/>
  <c r="C13" i="7"/>
  <c r="F13" i="7" s="1"/>
  <c r="G9" i="5"/>
  <c r="G37" i="5"/>
  <c r="G17" i="5"/>
  <c r="G21" i="5"/>
  <c r="G25" i="5"/>
  <c r="G43" i="5"/>
  <c r="G11" i="5"/>
  <c r="G16" i="5"/>
  <c r="G20" i="5"/>
  <c r="G24" i="5"/>
  <c r="G42" i="5"/>
  <c r="G15" i="5"/>
  <c r="G19" i="5"/>
  <c r="G23" i="5"/>
  <c r="G27" i="5"/>
  <c r="G39" i="5"/>
  <c r="G40" i="5"/>
  <c r="G8" i="5"/>
  <c r="G26" i="5"/>
  <c r="G22" i="5"/>
  <c r="G18" i="5"/>
  <c r="G14" i="5"/>
  <c r="G10" i="5"/>
  <c r="G12" i="5"/>
  <c r="G36" i="5"/>
  <c r="G34" i="5"/>
  <c r="C38" i="8"/>
  <c r="F38" i="8" s="1"/>
  <c r="G38" i="7"/>
  <c r="C35" i="8"/>
  <c r="F35" i="8" s="1"/>
  <c r="G35" i="7"/>
  <c r="G45" i="3"/>
  <c r="C45" i="4"/>
  <c r="F45" i="4" s="1"/>
  <c r="G44" i="3"/>
  <c r="C44" i="4"/>
  <c r="F44" i="4" s="1"/>
  <c r="G38" i="5"/>
  <c r="G7" i="5"/>
  <c r="G35" i="5"/>
  <c r="C42" i="12"/>
  <c r="F42" i="12" s="1"/>
  <c r="C34" i="10"/>
  <c r="F34" i="10" s="1"/>
  <c r="G32" i="7" l="1"/>
  <c r="G33" i="7"/>
  <c r="G29" i="7"/>
  <c r="G28" i="7"/>
  <c r="G30" i="7"/>
  <c r="G31" i="7"/>
  <c r="C34" i="11"/>
  <c r="F34" i="11" s="1"/>
  <c r="C42" i="13"/>
  <c r="F42" i="13" s="1"/>
  <c r="G44" i="4"/>
  <c r="C44" i="5"/>
  <c r="F44" i="5" s="1"/>
  <c r="G45" i="4"/>
  <c r="C45" i="5"/>
  <c r="F45" i="5" s="1"/>
  <c r="G7" i="7"/>
  <c r="C13" i="8"/>
  <c r="F13" i="8" s="1"/>
  <c r="G37" i="7"/>
  <c r="G21" i="7"/>
  <c r="G25" i="7"/>
  <c r="G9" i="7"/>
  <c r="G27" i="7"/>
  <c r="G19" i="7"/>
  <c r="G12" i="7"/>
  <c r="G43" i="7"/>
  <c r="G20" i="7"/>
  <c r="G10" i="7"/>
  <c r="G22" i="7"/>
  <c r="G14" i="7"/>
  <c r="G42" i="7"/>
  <c r="G17" i="7"/>
  <c r="G36" i="7"/>
  <c r="G23" i="7"/>
  <c r="G15" i="7"/>
  <c r="G8" i="7"/>
  <c r="G39" i="7"/>
  <c r="G24" i="7"/>
  <c r="G16" i="7"/>
  <c r="G6" i="7"/>
  <c r="G26" i="7"/>
  <c r="G18" i="7"/>
  <c r="G11" i="7"/>
  <c r="G40" i="7"/>
  <c r="G34" i="7"/>
  <c r="C41" i="8"/>
  <c r="F41" i="8" s="1"/>
  <c r="G41" i="7"/>
  <c r="C35" i="10"/>
  <c r="F35" i="10" s="1"/>
  <c r="C38" i="10"/>
  <c r="F38" i="10" s="1"/>
  <c r="G30" i="8" l="1"/>
  <c r="G31" i="8"/>
  <c r="G32" i="8"/>
  <c r="G33" i="8"/>
  <c r="G29" i="8"/>
  <c r="G28" i="8"/>
  <c r="C38" i="11"/>
  <c r="F38" i="11" s="1"/>
  <c r="C35" i="11"/>
  <c r="F35" i="11" s="1"/>
  <c r="C41" i="10"/>
  <c r="F41" i="10" s="1"/>
  <c r="G41" i="8"/>
  <c r="G7" i="8"/>
  <c r="C13" i="10"/>
  <c r="F13" i="10" s="1"/>
  <c r="G21" i="8"/>
  <c r="G37" i="8"/>
  <c r="G17" i="8"/>
  <c r="G9" i="8"/>
  <c r="G27" i="8"/>
  <c r="G19" i="8"/>
  <c r="G12" i="8"/>
  <c r="G43" i="8"/>
  <c r="G20" i="8"/>
  <c r="G10" i="8"/>
  <c r="G22" i="8"/>
  <c r="G14" i="8"/>
  <c r="G42" i="8"/>
  <c r="G25" i="8"/>
  <c r="G36" i="8"/>
  <c r="G23" i="8"/>
  <c r="G15" i="8"/>
  <c r="G8" i="8"/>
  <c r="G39" i="8"/>
  <c r="G24" i="8"/>
  <c r="G16" i="8"/>
  <c r="G6" i="8"/>
  <c r="G26" i="8"/>
  <c r="G18" i="8"/>
  <c r="G11" i="8"/>
  <c r="G40" i="8"/>
  <c r="G34" i="8"/>
  <c r="G45" i="5"/>
  <c r="C45" i="7"/>
  <c r="F45" i="7" s="1"/>
  <c r="G44" i="5"/>
  <c r="C44" i="7"/>
  <c r="F44" i="7" s="1"/>
  <c r="G38" i="8"/>
  <c r="G35" i="8"/>
  <c r="C42" i="14"/>
  <c r="F42" i="14" s="1"/>
  <c r="C34" i="9"/>
  <c r="F34" i="9" s="1"/>
  <c r="G30" i="10" l="1"/>
  <c r="G31" i="10"/>
  <c r="G32" i="10"/>
  <c r="G33" i="10"/>
  <c r="G29" i="10"/>
  <c r="G28" i="10"/>
  <c r="C34" i="12"/>
  <c r="F34" i="12" s="1"/>
  <c r="G7" i="10"/>
  <c r="C13" i="11"/>
  <c r="F13" i="11" s="1"/>
  <c r="G17" i="10"/>
  <c r="G25" i="10"/>
  <c r="G21" i="10"/>
  <c r="G37" i="10"/>
  <c r="G9" i="10"/>
  <c r="G27" i="10"/>
  <c r="G19" i="10"/>
  <c r="G12" i="10"/>
  <c r="G43" i="10"/>
  <c r="G20" i="10"/>
  <c r="G10" i="10"/>
  <c r="G22" i="10"/>
  <c r="G14" i="10"/>
  <c r="G36" i="10"/>
  <c r="G23" i="10"/>
  <c r="G15" i="10"/>
  <c r="G8" i="10"/>
  <c r="G39" i="10"/>
  <c r="G24" i="10"/>
  <c r="G16" i="10"/>
  <c r="G6" i="10"/>
  <c r="G26" i="10"/>
  <c r="G18" i="10"/>
  <c r="G11" i="10"/>
  <c r="G42" i="10"/>
  <c r="G40" i="10"/>
  <c r="G34" i="10"/>
  <c r="G35" i="10"/>
  <c r="G38" i="10"/>
  <c r="C44" i="8"/>
  <c r="F44" i="8" s="1"/>
  <c r="G44" i="7"/>
  <c r="G45" i="7"/>
  <c r="C45" i="8"/>
  <c r="F45" i="8" s="1"/>
  <c r="C41" i="11"/>
  <c r="F41" i="11" s="1"/>
  <c r="G41" i="10"/>
  <c r="C35" i="9"/>
  <c r="F35" i="9" s="1"/>
  <c r="C38" i="9"/>
  <c r="F38" i="9" s="1"/>
  <c r="G35" i="11" l="1"/>
  <c r="G28" i="11"/>
  <c r="G33" i="11"/>
  <c r="G29" i="11"/>
  <c r="G32" i="11"/>
  <c r="G30" i="11"/>
  <c r="G31" i="11"/>
  <c r="G38" i="11"/>
  <c r="G45" i="8"/>
  <c r="C45" i="10"/>
  <c r="F45" i="10" s="1"/>
  <c r="G7" i="11"/>
  <c r="C13" i="9"/>
  <c r="F13" i="9" s="1"/>
  <c r="G17" i="11"/>
  <c r="G25" i="11"/>
  <c r="G21" i="11"/>
  <c r="G37" i="11"/>
  <c r="G9" i="11"/>
  <c r="G27" i="11"/>
  <c r="G19" i="11"/>
  <c r="G12" i="11"/>
  <c r="G43" i="11"/>
  <c r="G20" i="11"/>
  <c r="G10" i="11"/>
  <c r="G22" i="11"/>
  <c r="G14" i="11"/>
  <c r="G36" i="11"/>
  <c r="G23" i="11"/>
  <c r="G15" i="11"/>
  <c r="G8" i="11"/>
  <c r="G39" i="11"/>
  <c r="G24" i="11"/>
  <c r="G16" i="11"/>
  <c r="G6" i="11"/>
  <c r="G26" i="11"/>
  <c r="G18" i="11"/>
  <c r="G11" i="11"/>
  <c r="G40" i="11"/>
  <c r="G42" i="11"/>
  <c r="G34" i="11"/>
  <c r="C38" i="12"/>
  <c r="F38" i="12" s="1"/>
  <c r="C35" i="12"/>
  <c r="F35" i="12" s="1"/>
  <c r="C41" i="9"/>
  <c r="F41" i="9" s="1"/>
  <c r="G41" i="11"/>
  <c r="C44" i="10"/>
  <c r="F44" i="10" s="1"/>
  <c r="G44" i="8"/>
  <c r="C34" i="13"/>
  <c r="F34" i="13" s="1"/>
  <c r="G30" i="9" l="1"/>
  <c r="G31" i="9"/>
  <c r="G32" i="9"/>
  <c r="G33" i="9"/>
  <c r="G29" i="9"/>
  <c r="G28" i="9"/>
  <c r="C34" i="14"/>
  <c r="F34" i="14" s="1"/>
  <c r="C44" i="11"/>
  <c r="F44" i="11" s="1"/>
  <c r="G44" i="10"/>
  <c r="C41" i="12"/>
  <c r="F41" i="12" s="1"/>
  <c r="G41" i="9"/>
  <c r="C35" i="13"/>
  <c r="F35" i="13" s="1"/>
  <c r="C38" i="13"/>
  <c r="F38" i="13" s="1"/>
  <c r="G7" i="9"/>
  <c r="C13" i="12"/>
  <c r="F13" i="12" s="1"/>
  <c r="G17" i="9"/>
  <c r="G25" i="9"/>
  <c r="G21" i="9"/>
  <c r="G37" i="9"/>
  <c r="G9" i="9"/>
  <c r="G27" i="9"/>
  <c r="G19" i="9"/>
  <c r="G12" i="9"/>
  <c r="G43" i="9"/>
  <c r="G20" i="9"/>
  <c r="G10" i="9"/>
  <c r="G22" i="9"/>
  <c r="G14" i="9"/>
  <c r="G36" i="9"/>
  <c r="G23" i="9"/>
  <c r="G15" i="9"/>
  <c r="G8" i="9"/>
  <c r="G39" i="9"/>
  <c r="G24" i="9"/>
  <c r="G16" i="9"/>
  <c r="G6" i="9"/>
  <c r="G26" i="9"/>
  <c r="G18" i="9"/>
  <c r="G11" i="9"/>
  <c r="G40" i="9"/>
  <c r="G42" i="9"/>
  <c r="G34" i="9"/>
  <c r="G45" i="10"/>
  <c r="C45" i="11"/>
  <c r="F45" i="11" s="1"/>
  <c r="G35" i="9"/>
  <c r="G38" i="9"/>
  <c r="G28" i="12" l="1"/>
  <c r="G33" i="12"/>
  <c r="G29" i="12"/>
  <c r="G32" i="12"/>
  <c r="G30" i="12"/>
  <c r="G31" i="12"/>
  <c r="G7" i="12"/>
  <c r="C13" i="13"/>
  <c r="F13" i="13" s="1"/>
  <c r="G17" i="12"/>
  <c r="G25" i="12"/>
  <c r="G21" i="12"/>
  <c r="G37" i="12"/>
  <c r="G9" i="12"/>
  <c r="G27" i="12"/>
  <c r="G19" i="12"/>
  <c r="G12" i="12"/>
  <c r="G43" i="12"/>
  <c r="G20" i="12"/>
  <c r="G10" i="12"/>
  <c r="G22" i="12"/>
  <c r="G14" i="12"/>
  <c r="G36" i="12"/>
  <c r="G23" i="12"/>
  <c r="G15" i="12"/>
  <c r="G8" i="12"/>
  <c r="G39" i="12"/>
  <c r="G24" i="12"/>
  <c r="G16" i="12"/>
  <c r="G6" i="12"/>
  <c r="G26" i="12"/>
  <c r="G18" i="12"/>
  <c r="G11" i="12"/>
  <c r="G40" i="12"/>
  <c r="G42" i="12"/>
  <c r="G34" i="12"/>
  <c r="G38" i="12"/>
  <c r="G35" i="12"/>
  <c r="G45" i="11"/>
  <c r="C45" i="9"/>
  <c r="F45" i="9" s="1"/>
  <c r="C38" i="14"/>
  <c r="F38" i="14" s="1"/>
  <c r="C35" i="14"/>
  <c r="F35" i="14" s="1"/>
  <c r="C41" i="13"/>
  <c r="F41" i="13" s="1"/>
  <c r="G41" i="12"/>
  <c r="C44" i="9"/>
  <c r="F44" i="9" s="1"/>
  <c r="G44" i="11"/>
  <c r="G30" i="13" l="1"/>
  <c r="G31" i="13"/>
  <c r="G32" i="13"/>
  <c r="G33" i="13"/>
  <c r="G29" i="13"/>
  <c r="G28" i="13"/>
  <c r="C44" i="12"/>
  <c r="F44" i="12" s="1"/>
  <c r="G44" i="9"/>
  <c r="C41" i="14"/>
  <c r="F41" i="14" s="1"/>
  <c r="G41" i="13"/>
  <c r="G7" i="13"/>
  <c r="C13" i="14"/>
  <c r="F13" i="14" s="1"/>
  <c r="G37" i="13"/>
  <c r="G21" i="13"/>
  <c r="G17" i="13"/>
  <c r="G9" i="13"/>
  <c r="G27" i="13"/>
  <c r="G19" i="13"/>
  <c r="G12" i="13"/>
  <c r="G43" i="13"/>
  <c r="G20" i="13"/>
  <c r="G10" i="13"/>
  <c r="G22" i="13"/>
  <c r="G14" i="13"/>
  <c r="G25" i="13"/>
  <c r="G36" i="13"/>
  <c r="G23" i="13"/>
  <c r="G15" i="13"/>
  <c r="G8" i="13"/>
  <c r="G39" i="13"/>
  <c r="G24" i="13"/>
  <c r="G16" i="13"/>
  <c r="G6" i="13"/>
  <c r="G26" i="13"/>
  <c r="G18" i="13"/>
  <c r="G11" i="13"/>
  <c r="G40" i="13"/>
  <c r="G42" i="13"/>
  <c r="G34" i="13"/>
  <c r="G35" i="13"/>
  <c r="G38" i="13"/>
  <c r="G45" i="9"/>
  <c r="C45" i="12"/>
  <c r="F45" i="12" s="1"/>
  <c r="G28" i="14" l="1"/>
  <c r="G33" i="14"/>
  <c r="G29" i="14"/>
  <c r="G32" i="14"/>
  <c r="G30" i="14"/>
  <c r="G31" i="14"/>
  <c r="G7" i="14"/>
  <c r="G21" i="14"/>
  <c r="G37" i="14"/>
  <c r="G17" i="14"/>
  <c r="G25" i="14"/>
  <c r="G9" i="14"/>
  <c r="G27" i="14"/>
  <c r="G19" i="14"/>
  <c r="G12" i="14"/>
  <c r="G43" i="14"/>
  <c r="G20" i="14"/>
  <c r="G10" i="14"/>
  <c r="G22" i="14"/>
  <c r="G14" i="14"/>
  <c r="G36" i="14"/>
  <c r="G23" i="14"/>
  <c r="G15" i="14"/>
  <c r="G8" i="14"/>
  <c r="G39" i="14"/>
  <c r="G24" i="14"/>
  <c r="G16" i="14"/>
  <c r="G6" i="14"/>
  <c r="G26" i="14"/>
  <c r="G18" i="14"/>
  <c r="G11" i="14"/>
  <c r="G40" i="14"/>
  <c r="G42" i="14"/>
  <c r="G34" i="14"/>
  <c r="G38" i="14"/>
  <c r="G45" i="12"/>
  <c r="C45" i="13"/>
  <c r="F45" i="13" s="1"/>
  <c r="G35" i="14"/>
  <c r="G41" i="14"/>
  <c r="C44" i="13"/>
  <c r="F44" i="13" s="1"/>
  <c r="G44" i="12"/>
  <c r="C44" i="14" l="1"/>
  <c r="F44" i="14" s="1"/>
  <c r="G44" i="14" s="1"/>
  <c r="G44" i="13"/>
  <c r="G45" i="13"/>
  <c r="C45" i="14"/>
  <c r="F45" i="14" s="1"/>
  <c r="G45" i="14" s="1"/>
</calcChain>
</file>

<file path=xl/sharedStrings.xml><?xml version="1.0" encoding="utf-8"?>
<sst xmlns="http://schemas.openxmlformats.org/spreadsheetml/2006/main" count="744" uniqueCount="63">
  <si>
    <t>当期商品仕入高</t>
    <rPh sb="0" eb="2">
      <t>トウキ</t>
    </rPh>
    <rPh sb="2" eb="4">
      <t>ショウヒン</t>
    </rPh>
    <rPh sb="4" eb="7">
      <t>シイレダカ</t>
    </rPh>
    <phoneticPr fontId="1"/>
  </si>
  <si>
    <t>合計</t>
    <rPh sb="0" eb="2">
      <t>ゴウケイ</t>
    </rPh>
    <phoneticPr fontId="1"/>
  </si>
  <si>
    <t>期末商品棚卸高</t>
    <rPh sb="0" eb="4">
      <t>キマツショウヒン</t>
    </rPh>
    <rPh sb="4" eb="7">
      <t>タナオロシダカ</t>
    </rPh>
    <phoneticPr fontId="1"/>
  </si>
  <si>
    <t>売上原価</t>
    <rPh sb="0" eb="2">
      <t>ウリアゲ</t>
    </rPh>
    <rPh sb="2" eb="4">
      <t>ゲンカ</t>
    </rPh>
    <phoneticPr fontId="1"/>
  </si>
  <si>
    <t>売上総損益金額</t>
    <rPh sb="0" eb="2">
      <t>ウリアゲ</t>
    </rPh>
    <rPh sb="2" eb="7">
      <t>ソウソンエキキンガク</t>
    </rPh>
    <phoneticPr fontId="1"/>
  </si>
  <si>
    <t>広告宣伝費</t>
    <rPh sb="0" eb="5">
      <t>コウコクセンデンヒ</t>
    </rPh>
    <phoneticPr fontId="1"/>
  </si>
  <si>
    <t>通信費</t>
    <rPh sb="0" eb="3">
      <t>ツウシンヒ</t>
    </rPh>
    <phoneticPr fontId="1"/>
  </si>
  <si>
    <t>租税公課</t>
    <rPh sb="0" eb="4">
      <t>ソゼイコウカ</t>
    </rPh>
    <phoneticPr fontId="1"/>
  </si>
  <si>
    <t>販売管理費合計</t>
    <rPh sb="0" eb="7">
      <t>ハンバイカンリヒゴウケイ</t>
    </rPh>
    <phoneticPr fontId="1"/>
  </si>
  <si>
    <t>営業損益金額</t>
    <rPh sb="0" eb="6">
      <t>エイギョウソンエキキンガク</t>
    </rPh>
    <phoneticPr fontId="1"/>
  </si>
  <si>
    <t>受取利息</t>
    <rPh sb="0" eb="4">
      <t>ウケトリリソク</t>
    </rPh>
    <phoneticPr fontId="1"/>
  </si>
  <si>
    <t>雑収入</t>
    <rPh sb="0" eb="3">
      <t>ザツシュウニュウ</t>
    </rPh>
    <phoneticPr fontId="1"/>
  </si>
  <si>
    <t>営業外利益合計</t>
    <rPh sb="0" eb="7">
      <t>エイギョウガイリエキゴウケイ</t>
    </rPh>
    <phoneticPr fontId="1"/>
  </si>
  <si>
    <t>支払利息</t>
    <rPh sb="0" eb="4">
      <t>シハライリソク</t>
    </rPh>
    <phoneticPr fontId="1"/>
  </si>
  <si>
    <t>営業外費用合計</t>
    <rPh sb="0" eb="3">
      <t>エイギョウガイ</t>
    </rPh>
    <rPh sb="3" eb="5">
      <t>ヒヨウ</t>
    </rPh>
    <rPh sb="5" eb="7">
      <t>ゴウケイ</t>
    </rPh>
    <phoneticPr fontId="1"/>
  </si>
  <si>
    <t>経常損益金額</t>
    <rPh sb="0" eb="4">
      <t>ケイジョウソンエキ</t>
    </rPh>
    <rPh sb="4" eb="6">
      <t>キンガク</t>
    </rPh>
    <phoneticPr fontId="1"/>
  </si>
  <si>
    <t>特別利益合計</t>
    <rPh sb="0" eb="4">
      <t>トクベツリエキ</t>
    </rPh>
    <rPh sb="4" eb="6">
      <t>ゴウケイ</t>
    </rPh>
    <phoneticPr fontId="1"/>
  </si>
  <si>
    <t>特別損失合計</t>
    <rPh sb="0" eb="4">
      <t>トクベツソンシツ</t>
    </rPh>
    <rPh sb="4" eb="6">
      <t>ゴウケイ</t>
    </rPh>
    <phoneticPr fontId="1"/>
  </si>
  <si>
    <t>税引前当期純損益金額</t>
    <rPh sb="0" eb="1">
      <t>ゼイ</t>
    </rPh>
    <rPh sb="1" eb="2">
      <t>ヒ</t>
    </rPh>
    <rPh sb="2" eb="3">
      <t>マエ</t>
    </rPh>
    <rPh sb="3" eb="5">
      <t>トウキ</t>
    </rPh>
    <rPh sb="5" eb="8">
      <t>ジュンソンエキ</t>
    </rPh>
    <rPh sb="8" eb="10">
      <t>キンガク</t>
    </rPh>
    <phoneticPr fontId="1"/>
  </si>
  <si>
    <t>当期純損益金額</t>
    <rPh sb="0" eb="5">
      <t>トウキジュンソンエキ</t>
    </rPh>
    <rPh sb="5" eb="7">
      <t>キンガク</t>
    </rPh>
    <phoneticPr fontId="1"/>
  </si>
  <si>
    <t>期首商品棚卸高</t>
    <rPh sb="0" eb="1">
      <t>キ</t>
    </rPh>
    <rPh sb="1" eb="2">
      <t>クビ</t>
    </rPh>
    <rPh sb="2" eb="3">
      <t>ショウ</t>
    </rPh>
    <rPh sb="3" eb="4">
      <t>ヒン</t>
    </rPh>
    <rPh sb="4" eb="6">
      <t>タナオロシ</t>
    </rPh>
    <rPh sb="6" eb="7">
      <t>ダカ</t>
    </rPh>
    <phoneticPr fontId="1"/>
  </si>
  <si>
    <t>売上高合計</t>
    <rPh sb="0" eb="1">
      <t>バイ</t>
    </rPh>
    <rPh sb="1" eb="2">
      <t>ウエ</t>
    </rPh>
    <rPh sb="2" eb="3">
      <t>ダカ</t>
    </rPh>
    <rPh sb="3" eb="4">
      <t>ゴウ</t>
    </rPh>
    <rPh sb="4" eb="5">
      <t>ケイ</t>
    </rPh>
    <phoneticPr fontId="1"/>
  </si>
  <si>
    <t>売上高</t>
    <rPh sb="0" eb="1">
      <t>バイ</t>
    </rPh>
    <rPh sb="1" eb="2">
      <t>ウエ</t>
    </rPh>
    <rPh sb="2" eb="3">
      <t>タカ</t>
    </rPh>
    <phoneticPr fontId="1"/>
  </si>
  <si>
    <t>対売上比</t>
    <rPh sb="0" eb="1">
      <t>タイ</t>
    </rPh>
    <rPh sb="1" eb="3">
      <t>ウリアゲ</t>
    </rPh>
    <rPh sb="3" eb="4">
      <t>ヒ</t>
    </rPh>
    <phoneticPr fontId="1"/>
  </si>
  <si>
    <t>前 月 繰 越</t>
    <rPh sb="0" eb="1">
      <t>マエ</t>
    </rPh>
    <rPh sb="2" eb="3">
      <t>ツキ</t>
    </rPh>
    <rPh sb="4" eb="5">
      <t>クリ</t>
    </rPh>
    <rPh sb="6" eb="7">
      <t>コシ</t>
    </rPh>
    <phoneticPr fontId="1"/>
  </si>
  <si>
    <t>当 月 借 方</t>
    <rPh sb="0" eb="1">
      <t>トウ</t>
    </rPh>
    <rPh sb="2" eb="3">
      <t>ツキ</t>
    </rPh>
    <rPh sb="4" eb="5">
      <t>シャク</t>
    </rPh>
    <rPh sb="6" eb="7">
      <t>カタ</t>
    </rPh>
    <phoneticPr fontId="1"/>
  </si>
  <si>
    <t>当 月 貸 方</t>
    <rPh sb="0" eb="1">
      <t>トウ</t>
    </rPh>
    <rPh sb="2" eb="3">
      <t>ツキ</t>
    </rPh>
    <rPh sb="4" eb="5">
      <t>カシ</t>
    </rPh>
    <rPh sb="6" eb="7">
      <t>カタ</t>
    </rPh>
    <phoneticPr fontId="1"/>
  </si>
  <si>
    <t>当 月 残 高</t>
    <rPh sb="0" eb="1">
      <t>トウ</t>
    </rPh>
    <rPh sb="2" eb="3">
      <t>ツキ</t>
    </rPh>
    <rPh sb="4" eb="5">
      <t>ザン</t>
    </rPh>
    <rPh sb="6" eb="7">
      <t>タカ</t>
    </rPh>
    <phoneticPr fontId="1"/>
  </si>
  <si>
    <t>勘 　定 　科 　目</t>
    <rPh sb="0" eb="1">
      <t>カン</t>
    </rPh>
    <rPh sb="3" eb="4">
      <t>サダム</t>
    </rPh>
    <rPh sb="6" eb="7">
      <t>カ</t>
    </rPh>
    <rPh sb="9" eb="10">
      <t>メ</t>
    </rPh>
    <phoneticPr fontId="1"/>
  </si>
  <si>
    <t>税込　　　単位：　円</t>
    <rPh sb="0" eb="2">
      <t>ゼイコミ</t>
    </rPh>
    <rPh sb="5" eb="7">
      <t>タンイ</t>
    </rPh>
    <rPh sb="9" eb="10">
      <t>エン</t>
    </rPh>
    <phoneticPr fontId="1"/>
  </si>
  <si>
    <t>残高試算表（月次・期間）</t>
    <rPh sb="0" eb="2">
      <t>ザンダカ</t>
    </rPh>
    <rPh sb="2" eb="4">
      <t>シサン</t>
    </rPh>
    <rPh sb="4" eb="5">
      <t>ヒョウ</t>
    </rPh>
    <rPh sb="6" eb="8">
      <t>ゲツジ</t>
    </rPh>
    <rPh sb="9" eb="11">
      <t>キカン</t>
    </rPh>
    <phoneticPr fontId="1"/>
  </si>
  <si>
    <t>損益計算書</t>
    <rPh sb="0" eb="5">
      <t>ソンエキケイサンショ</t>
    </rPh>
    <phoneticPr fontId="1"/>
  </si>
  <si>
    <t>―</t>
    <phoneticPr fontId="1"/>
  </si>
  <si>
    <t>令和　２年　4月度</t>
    <rPh sb="0" eb="2">
      <t>レイワ</t>
    </rPh>
    <rPh sb="4" eb="5">
      <t>ネン</t>
    </rPh>
    <rPh sb="7" eb="9">
      <t>ツキド</t>
    </rPh>
    <phoneticPr fontId="1"/>
  </si>
  <si>
    <t>令和　２年　5月度</t>
    <rPh sb="0" eb="2">
      <t>レイワ</t>
    </rPh>
    <rPh sb="4" eb="5">
      <t>ネン</t>
    </rPh>
    <rPh sb="7" eb="9">
      <t>ツキド</t>
    </rPh>
    <phoneticPr fontId="1"/>
  </si>
  <si>
    <t>令和　２年　6月度</t>
    <rPh sb="0" eb="2">
      <t>レイワ</t>
    </rPh>
    <rPh sb="4" eb="5">
      <t>ネン</t>
    </rPh>
    <rPh sb="7" eb="9">
      <t>ツキド</t>
    </rPh>
    <phoneticPr fontId="1"/>
  </si>
  <si>
    <t>令和　２年　7月度</t>
    <rPh sb="0" eb="2">
      <t>レイワ</t>
    </rPh>
    <rPh sb="4" eb="5">
      <t>ネン</t>
    </rPh>
    <rPh sb="7" eb="9">
      <t>ツキド</t>
    </rPh>
    <phoneticPr fontId="1"/>
  </si>
  <si>
    <t>令和　２年　8月度</t>
    <rPh sb="0" eb="2">
      <t>レイワ</t>
    </rPh>
    <rPh sb="4" eb="5">
      <t>ネン</t>
    </rPh>
    <rPh sb="7" eb="9">
      <t>ツキド</t>
    </rPh>
    <phoneticPr fontId="1"/>
  </si>
  <si>
    <t>令和　２年　9月度</t>
    <rPh sb="0" eb="2">
      <t>レイワ</t>
    </rPh>
    <rPh sb="4" eb="5">
      <t>ネン</t>
    </rPh>
    <rPh sb="7" eb="9">
      <t>ツキド</t>
    </rPh>
    <phoneticPr fontId="1"/>
  </si>
  <si>
    <t>令和　２年　10月度</t>
    <rPh sb="0" eb="2">
      <t>レイワ</t>
    </rPh>
    <rPh sb="4" eb="5">
      <t>ネン</t>
    </rPh>
    <rPh sb="8" eb="10">
      <t>ツキド</t>
    </rPh>
    <phoneticPr fontId="1"/>
  </si>
  <si>
    <t>令和　２年　11月度</t>
    <rPh sb="0" eb="2">
      <t>レイワ</t>
    </rPh>
    <rPh sb="4" eb="5">
      <t>ネン</t>
    </rPh>
    <rPh sb="8" eb="10">
      <t>ツキド</t>
    </rPh>
    <phoneticPr fontId="1"/>
  </si>
  <si>
    <t>令和　２年　12月度</t>
    <rPh sb="0" eb="2">
      <t>レイワ</t>
    </rPh>
    <rPh sb="4" eb="5">
      <t>ネン</t>
    </rPh>
    <rPh sb="8" eb="10">
      <t>ツキド</t>
    </rPh>
    <phoneticPr fontId="1"/>
  </si>
  <si>
    <t>令和　３年　1月度</t>
    <rPh sb="0" eb="2">
      <t>レイワ</t>
    </rPh>
    <rPh sb="4" eb="5">
      <t>ネン</t>
    </rPh>
    <rPh sb="7" eb="9">
      <t>ツキド</t>
    </rPh>
    <phoneticPr fontId="1"/>
  </si>
  <si>
    <t>令和　３年　2月度</t>
    <rPh sb="0" eb="2">
      <t>レイワ</t>
    </rPh>
    <rPh sb="4" eb="5">
      <t>ネン</t>
    </rPh>
    <rPh sb="7" eb="9">
      <t>ツキド</t>
    </rPh>
    <phoneticPr fontId="1"/>
  </si>
  <si>
    <t>令和　３年　3月度</t>
    <rPh sb="0" eb="2">
      <t>レイワ</t>
    </rPh>
    <rPh sb="4" eb="5">
      <t>ネン</t>
    </rPh>
    <rPh sb="7" eb="9">
      <t>ツキド</t>
    </rPh>
    <phoneticPr fontId="1"/>
  </si>
  <si>
    <t>販売員旅費</t>
    <rPh sb="0" eb="3">
      <t>ハンバイイン</t>
    </rPh>
    <rPh sb="3" eb="5">
      <t>リョヒ</t>
    </rPh>
    <phoneticPr fontId="1"/>
  </si>
  <si>
    <t>発送配達費</t>
    <rPh sb="0" eb="5">
      <t>ハッソウハイタツヒ</t>
    </rPh>
    <phoneticPr fontId="1"/>
  </si>
  <si>
    <t>販売促進費</t>
    <rPh sb="0" eb="5">
      <t>ハンバイソクシンヒ</t>
    </rPh>
    <phoneticPr fontId="1"/>
  </si>
  <si>
    <t>地代家賃</t>
    <rPh sb="0" eb="4">
      <t>チダイヤチン</t>
    </rPh>
    <phoneticPr fontId="1"/>
  </si>
  <si>
    <t>事務用消耗品費</t>
    <rPh sb="0" eb="3">
      <t>ジムヨウ</t>
    </rPh>
    <rPh sb="3" eb="7">
      <t>ショウモウヒンヒ</t>
    </rPh>
    <phoneticPr fontId="1"/>
  </si>
  <si>
    <t>交通費</t>
    <rPh sb="0" eb="3">
      <t>コウツウヒ</t>
    </rPh>
    <phoneticPr fontId="1"/>
  </si>
  <si>
    <t>水道光熱費</t>
    <rPh sb="0" eb="2">
      <t>スイドウ</t>
    </rPh>
    <rPh sb="2" eb="5">
      <t>コウネツヒ</t>
    </rPh>
    <phoneticPr fontId="1"/>
  </si>
  <si>
    <t>慶弔費</t>
    <rPh sb="0" eb="3">
      <t>ケイチョウヒ</t>
    </rPh>
    <phoneticPr fontId="1"/>
  </si>
  <si>
    <t>接待交際費</t>
    <rPh sb="0" eb="5">
      <t>セッタイコウサイヒ</t>
    </rPh>
    <phoneticPr fontId="1"/>
  </si>
  <si>
    <t>保険料</t>
    <rPh sb="0" eb="3">
      <t>ホケンリョウ</t>
    </rPh>
    <phoneticPr fontId="1"/>
  </si>
  <si>
    <t>備品消耗品費</t>
    <rPh sb="0" eb="6">
      <t>ビヒンショウモウヒンヒ</t>
    </rPh>
    <phoneticPr fontId="1"/>
  </si>
  <si>
    <t>厚生費</t>
    <rPh sb="0" eb="3">
      <t>コウセイヒ</t>
    </rPh>
    <phoneticPr fontId="1"/>
  </si>
  <si>
    <t>管理諸費</t>
    <rPh sb="0" eb="4">
      <t>カンリショヒ</t>
    </rPh>
    <phoneticPr fontId="1"/>
  </si>
  <si>
    <t>会議費</t>
    <rPh sb="0" eb="3">
      <t>カイギヒ</t>
    </rPh>
    <phoneticPr fontId="1"/>
  </si>
  <si>
    <t>雑費</t>
    <rPh sb="0" eb="2">
      <t>ザッピ</t>
    </rPh>
    <phoneticPr fontId="1"/>
  </si>
  <si>
    <t>修繕費</t>
    <rPh sb="0" eb="3">
      <t>シュウゼンヒ</t>
    </rPh>
    <phoneticPr fontId="1"/>
  </si>
  <si>
    <t>その他</t>
    <rPh sb="2" eb="3">
      <t>タ</t>
    </rPh>
    <phoneticPr fontId="1"/>
  </si>
  <si>
    <t>株式会社プラスミュージック（心斎橋）</t>
    <rPh sb="0" eb="4">
      <t>カブシキガイシャ</t>
    </rPh>
    <rPh sb="14" eb="17">
      <t>シンサイバシ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</si>
</sst>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#,##0;&quot;△ &quot;#,##0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distributed" vertical="center"/>
    </xf>
    <xf numFmtId="0" fontId="3" fillId="0" borderId="1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4" fillId="0" borderId="0" xfId="0" applyFont="1" applyAlignment="1">
      <alignment horizontal="right" vertical="center"/>
    </xf>
    <xf numFmtId="176" fontId="3" fillId="0" borderId="1" xfId="0" applyNumberFormat="1" applyFont="1" applyBorder="1">
      <alignment vertical="center"/>
    </xf>
    <xf numFmtId="176" fontId="3" fillId="2" borderId="1" xfId="0" applyNumberFormat="1" applyFont="1" applyFill="1" applyBorder="1">
      <alignment vertical="center"/>
    </xf>
    <xf numFmtId="176" fontId="3" fillId="4" borderId="1" xfId="0" applyNumberFormat="1" applyFont="1" applyFill="1" applyBorder="1">
      <alignment vertical="center"/>
    </xf>
    <xf numFmtId="176" fontId="3" fillId="3" borderId="1" xfId="0" applyNumberFormat="1" applyFont="1" applyFill="1" applyBorder="1">
      <alignment vertical="center"/>
    </xf>
    <xf numFmtId="176" fontId="8" fillId="0" borderId="1" xfId="0" applyNumberFormat="1" applyFont="1" applyBorder="1" applyAlignment="1">
      <alignment horizontal="right" vertical="center"/>
    </xf>
    <xf numFmtId="176" fontId="3" fillId="0" borderId="1" xfId="0" applyNumberFormat="1" applyFont="1" applyBorder="1" applyAlignment="1">
      <alignment vertical="center"/>
    </xf>
    <xf numFmtId="176" fontId="3" fillId="2" borderId="1" xfId="0" applyNumberFormat="1" applyFont="1" applyFill="1" applyBorder="1" applyAlignment="1">
      <alignment vertical="center"/>
    </xf>
    <xf numFmtId="177" fontId="3" fillId="0" borderId="1" xfId="0" applyNumberFormat="1" applyFont="1" applyBorder="1">
      <alignment vertical="center"/>
    </xf>
    <xf numFmtId="177" fontId="3" fillId="2" borderId="1" xfId="0" applyNumberFormat="1" applyFont="1" applyFill="1" applyBorder="1">
      <alignment vertical="center"/>
    </xf>
    <xf numFmtId="177" fontId="3" fillId="4" borderId="1" xfId="0" applyNumberFormat="1" applyFont="1" applyFill="1" applyBorder="1">
      <alignment vertical="center"/>
    </xf>
    <xf numFmtId="177" fontId="3" fillId="2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7" fontId="3" fillId="4" borderId="1" xfId="0" applyNumberFormat="1" applyFont="1" applyFill="1" applyBorder="1" applyAlignment="1">
      <alignment horizontal="center" vertical="center"/>
    </xf>
    <xf numFmtId="177" fontId="3" fillId="3" borderId="1" xfId="0" applyNumberFormat="1" applyFont="1" applyFill="1" applyBorder="1">
      <alignment vertical="center"/>
    </xf>
    <xf numFmtId="177" fontId="3" fillId="3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>
      <alignment vertical="center"/>
    </xf>
    <xf numFmtId="0" fontId="3" fillId="0" borderId="10" xfId="0" applyFont="1" applyBorder="1" applyAlignment="1">
      <alignment horizontal="distributed" vertical="center"/>
    </xf>
    <xf numFmtId="0" fontId="6" fillId="0" borderId="9" xfId="0" applyFont="1" applyBorder="1" applyAlignment="1">
      <alignment horizontal="distributed"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distributed" vertical="center"/>
    </xf>
    <xf numFmtId="0" fontId="3" fillId="3" borderId="1" xfId="0" applyFont="1" applyFill="1" applyBorder="1" applyAlignment="1">
      <alignment horizontal="distributed" vertical="center"/>
    </xf>
    <xf numFmtId="0" fontId="4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73288-5358-4A51-B343-1CB302D17DF2}">
  <sheetPr>
    <pageSetUpPr fitToPage="1"/>
  </sheetPr>
  <dimension ref="A1:G45"/>
  <sheetViews>
    <sheetView tabSelected="1" workbookViewId="0"/>
  </sheetViews>
  <sheetFormatPr defaultRowHeight="18.75" x14ac:dyDescent="0.4"/>
  <cols>
    <col min="1" max="1" width="2.75" customWidth="1"/>
    <col min="2" max="2" width="18.75" customWidth="1"/>
    <col min="3" max="6" width="15.625" customWidth="1"/>
  </cols>
  <sheetData>
    <row r="1" spans="1:7" ht="20.25" thickBot="1" x14ac:dyDescent="0.45">
      <c r="C1" s="27" t="s">
        <v>30</v>
      </c>
      <c r="D1" s="27"/>
      <c r="E1" s="27"/>
    </row>
    <row r="2" spans="1:7" ht="19.5" thickTop="1" x14ac:dyDescent="0.4">
      <c r="C2" s="33" t="s">
        <v>31</v>
      </c>
      <c r="D2" s="33"/>
      <c r="E2" s="33"/>
    </row>
    <row r="3" spans="1:7" x14ac:dyDescent="0.4">
      <c r="G3" s="9" t="s">
        <v>62</v>
      </c>
    </row>
    <row r="4" spans="1:7" x14ac:dyDescent="0.4">
      <c r="C4" s="31" t="s">
        <v>33</v>
      </c>
      <c r="D4" s="32"/>
      <c r="E4" s="32"/>
      <c r="G4" s="9" t="s">
        <v>29</v>
      </c>
    </row>
    <row r="5" spans="1:7" x14ac:dyDescent="0.4">
      <c r="A5" s="28" t="s">
        <v>28</v>
      </c>
      <c r="B5" s="28"/>
      <c r="C5" s="1" t="s">
        <v>24</v>
      </c>
      <c r="D5" s="1" t="s">
        <v>25</v>
      </c>
      <c r="E5" s="1" t="s">
        <v>26</v>
      </c>
      <c r="F5" s="1" t="s">
        <v>27</v>
      </c>
      <c r="G5" s="1" t="s">
        <v>23</v>
      </c>
    </row>
    <row r="6" spans="1:7" x14ac:dyDescent="0.4">
      <c r="A6" s="2"/>
      <c r="B6" s="3" t="s">
        <v>22</v>
      </c>
      <c r="C6" s="17">
        <v>0</v>
      </c>
      <c r="D6" s="17"/>
      <c r="E6" s="17"/>
      <c r="F6" s="17">
        <f t="shared" ref="F6:F13" si="0">C6-D6+E6</f>
        <v>0</v>
      </c>
      <c r="G6" s="15">
        <f>IFERROR(F6/F13, "0.00")*100</f>
        <v>0</v>
      </c>
    </row>
    <row r="7" spans="1:7" x14ac:dyDescent="0.4">
      <c r="A7" s="4"/>
      <c r="B7" s="5" t="s">
        <v>21</v>
      </c>
      <c r="C7" s="17">
        <v>0</v>
      </c>
      <c r="D7" s="17">
        <f>D6</f>
        <v>0</v>
      </c>
      <c r="E7" s="17">
        <f>E6</f>
        <v>0</v>
      </c>
      <c r="F7" s="17">
        <f t="shared" si="0"/>
        <v>0</v>
      </c>
      <c r="G7" s="10">
        <f>IFERROR(F7/F13, "0.00")*100</f>
        <v>0</v>
      </c>
    </row>
    <row r="8" spans="1:7" x14ac:dyDescent="0.4">
      <c r="A8" s="6"/>
      <c r="B8" s="5" t="s">
        <v>20</v>
      </c>
      <c r="C8" s="17">
        <v>0</v>
      </c>
      <c r="D8" s="17">
        <v>0</v>
      </c>
      <c r="E8" s="17">
        <v>0</v>
      </c>
      <c r="F8" s="17">
        <f t="shared" si="0"/>
        <v>0</v>
      </c>
      <c r="G8" s="10">
        <f>IFERROR(F8/F13, "0.00")*100</f>
        <v>0</v>
      </c>
    </row>
    <row r="9" spans="1:7" x14ac:dyDescent="0.4">
      <c r="A9" s="6"/>
      <c r="B9" s="5" t="s">
        <v>0</v>
      </c>
      <c r="C9" s="17">
        <v>0</v>
      </c>
      <c r="D9" s="17">
        <v>0</v>
      </c>
      <c r="E9" s="17">
        <v>0</v>
      </c>
      <c r="F9" s="17">
        <f t="shared" si="0"/>
        <v>0</v>
      </c>
      <c r="G9" s="10">
        <f>IFERROR(F9/F13, "0.00")*100</f>
        <v>0</v>
      </c>
    </row>
    <row r="10" spans="1:7" x14ac:dyDescent="0.4">
      <c r="A10" s="6"/>
      <c r="B10" s="5" t="s">
        <v>1</v>
      </c>
      <c r="C10" s="17">
        <v>0</v>
      </c>
      <c r="D10" s="17">
        <v>0</v>
      </c>
      <c r="E10" s="17">
        <v>0</v>
      </c>
      <c r="F10" s="17">
        <f t="shared" si="0"/>
        <v>0</v>
      </c>
      <c r="G10" s="10">
        <f>IFERROR(F10/F13, "0.00")*100</f>
        <v>0</v>
      </c>
    </row>
    <row r="11" spans="1:7" x14ac:dyDescent="0.4">
      <c r="A11" s="6"/>
      <c r="B11" s="5" t="s">
        <v>2</v>
      </c>
      <c r="C11" s="17">
        <v>0</v>
      </c>
      <c r="D11" s="17">
        <v>0</v>
      </c>
      <c r="E11" s="17">
        <v>0</v>
      </c>
      <c r="F11" s="17">
        <f t="shared" si="0"/>
        <v>0</v>
      </c>
      <c r="G11" s="10">
        <f>IFERROR(F11/F13, "0.00")*100</f>
        <v>0</v>
      </c>
    </row>
    <row r="12" spans="1:7" x14ac:dyDescent="0.4">
      <c r="A12" s="6"/>
      <c r="B12" s="5" t="s">
        <v>3</v>
      </c>
      <c r="C12" s="17">
        <v>0</v>
      </c>
      <c r="D12" s="17">
        <v>0</v>
      </c>
      <c r="E12" s="17">
        <v>0</v>
      </c>
      <c r="F12" s="17">
        <f t="shared" si="0"/>
        <v>0</v>
      </c>
      <c r="G12" s="10">
        <f>IFERROR(F12/F13, "0.00")*100</f>
        <v>0</v>
      </c>
    </row>
    <row r="13" spans="1:7" x14ac:dyDescent="0.4">
      <c r="A13" s="29" t="s">
        <v>4</v>
      </c>
      <c r="B13" s="29"/>
      <c r="C13" s="18">
        <v>0</v>
      </c>
      <c r="D13" s="18">
        <f>SUM(D7:D12)</f>
        <v>0</v>
      </c>
      <c r="E13" s="18">
        <f>SUM(E7:E12)</f>
        <v>0</v>
      </c>
      <c r="F13" s="18">
        <f t="shared" si="0"/>
        <v>0</v>
      </c>
      <c r="G13" s="16">
        <v>100</v>
      </c>
    </row>
    <row r="14" spans="1:7" x14ac:dyDescent="0.4">
      <c r="A14" s="2"/>
      <c r="B14" s="3" t="s">
        <v>45</v>
      </c>
      <c r="C14" s="17">
        <v>0</v>
      </c>
      <c r="D14" s="17"/>
      <c r="E14" s="17">
        <v>0</v>
      </c>
      <c r="F14" s="17">
        <f t="shared" ref="F14:F34" si="1">C14+D14-E14</f>
        <v>0</v>
      </c>
      <c r="G14" s="14">
        <f>IFERROR(F14/F13, "0.00")*100</f>
        <v>0</v>
      </c>
    </row>
    <row r="15" spans="1:7" x14ac:dyDescent="0.4">
      <c r="A15" s="7"/>
      <c r="B15" s="3" t="s">
        <v>5</v>
      </c>
      <c r="C15" s="17">
        <v>0</v>
      </c>
      <c r="D15" s="17"/>
      <c r="E15" s="17">
        <v>0</v>
      </c>
      <c r="F15" s="17">
        <f t="shared" si="1"/>
        <v>0</v>
      </c>
      <c r="G15" s="10">
        <f>IFERROR(F15/F13, "0.00")*100</f>
        <v>0</v>
      </c>
    </row>
    <row r="16" spans="1:7" x14ac:dyDescent="0.4">
      <c r="A16" s="7"/>
      <c r="B16" s="3" t="s">
        <v>46</v>
      </c>
      <c r="C16" s="17">
        <v>0</v>
      </c>
      <c r="D16" s="17"/>
      <c r="E16" s="17">
        <v>0</v>
      </c>
      <c r="F16" s="17">
        <f t="shared" si="1"/>
        <v>0</v>
      </c>
      <c r="G16" s="10">
        <f>IFERROR(F16/F13, "0.00")*100</f>
        <v>0</v>
      </c>
    </row>
    <row r="17" spans="1:7" x14ac:dyDescent="0.4">
      <c r="A17" s="7"/>
      <c r="B17" s="3" t="s">
        <v>47</v>
      </c>
      <c r="C17" s="17">
        <v>0</v>
      </c>
      <c r="D17" s="17"/>
      <c r="E17" s="17">
        <v>0</v>
      </c>
      <c r="F17" s="17">
        <f t="shared" si="1"/>
        <v>0</v>
      </c>
      <c r="G17" s="10">
        <f>IFERROR(F17/F13, "0.00")*100</f>
        <v>0</v>
      </c>
    </row>
    <row r="18" spans="1:7" x14ac:dyDescent="0.4">
      <c r="A18" s="7"/>
      <c r="B18" s="3" t="s">
        <v>6</v>
      </c>
      <c r="C18" s="17">
        <v>0</v>
      </c>
      <c r="D18" s="17"/>
      <c r="E18" s="17">
        <v>0</v>
      </c>
      <c r="F18" s="17">
        <f t="shared" si="1"/>
        <v>0</v>
      </c>
      <c r="G18" s="10">
        <f>IFERROR(F18/F13, "0.00")*100</f>
        <v>0</v>
      </c>
    </row>
    <row r="19" spans="1:7" x14ac:dyDescent="0.4">
      <c r="A19" s="7"/>
      <c r="B19" s="3" t="s">
        <v>48</v>
      </c>
      <c r="C19" s="17">
        <v>0</v>
      </c>
      <c r="D19" s="17"/>
      <c r="E19" s="17">
        <v>0</v>
      </c>
      <c r="F19" s="17">
        <f t="shared" si="1"/>
        <v>0</v>
      </c>
      <c r="G19" s="10">
        <f>IFERROR(F19/F13, "0.00")*100</f>
        <v>0</v>
      </c>
    </row>
    <row r="20" spans="1:7" x14ac:dyDescent="0.4">
      <c r="A20" s="7"/>
      <c r="B20" s="3" t="s">
        <v>49</v>
      </c>
      <c r="C20" s="17">
        <v>0</v>
      </c>
      <c r="D20" s="17"/>
      <c r="E20" s="17">
        <v>0</v>
      </c>
      <c r="F20" s="17">
        <f t="shared" si="1"/>
        <v>0</v>
      </c>
      <c r="G20" s="10">
        <f>IFERROR(F20/F13, "0.00")*100</f>
        <v>0</v>
      </c>
    </row>
    <row r="21" spans="1:7" x14ac:dyDescent="0.4">
      <c r="A21" s="7"/>
      <c r="B21" s="3" t="s">
        <v>50</v>
      </c>
      <c r="C21" s="17">
        <v>0</v>
      </c>
      <c r="D21" s="17"/>
      <c r="E21" s="17">
        <v>0</v>
      </c>
      <c r="F21" s="17">
        <f t="shared" si="1"/>
        <v>0</v>
      </c>
      <c r="G21" s="10">
        <f>IFERROR(F21/F13, "0.00")*100</f>
        <v>0</v>
      </c>
    </row>
    <row r="22" spans="1:7" x14ac:dyDescent="0.4">
      <c r="A22" s="7"/>
      <c r="B22" s="3" t="s">
        <v>51</v>
      </c>
      <c r="C22" s="17">
        <v>0</v>
      </c>
      <c r="D22" s="17"/>
      <c r="E22" s="17">
        <v>0</v>
      </c>
      <c r="F22" s="17">
        <f t="shared" si="1"/>
        <v>0</v>
      </c>
      <c r="G22" s="10">
        <f>IFERROR(F22/F13, "0.00")*100</f>
        <v>0</v>
      </c>
    </row>
    <row r="23" spans="1:7" x14ac:dyDescent="0.4">
      <c r="A23" s="7"/>
      <c r="B23" s="3" t="s">
        <v>7</v>
      </c>
      <c r="C23" s="17">
        <v>0</v>
      </c>
      <c r="D23" s="17"/>
      <c r="E23" s="17">
        <v>0</v>
      </c>
      <c r="F23" s="17">
        <f t="shared" si="1"/>
        <v>0</v>
      </c>
      <c r="G23" s="10">
        <f>IFERROR(F23/F13, "0.00")*100</f>
        <v>0</v>
      </c>
    </row>
    <row r="24" spans="1:7" x14ac:dyDescent="0.4">
      <c r="A24" s="7"/>
      <c r="B24" s="3" t="s">
        <v>52</v>
      </c>
      <c r="C24" s="17">
        <v>0</v>
      </c>
      <c r="D24" s="17"/>
      <c r="E24" s="17">
        <v>0</v>
      </c>
      <c r="F24" s="17">
        <f t="shared" si="1"/>
        <v>0</v>
      </c>
      <c r="G24" s="10">
        <f>IFERROR(F24/F13, "0.00")*100</f>
        <v>0</v>
      </c>
    </row>
    <row r="25" spans="1:7" x14ac:dyDescent="0.4">
      <c r="A25" s="7"/>
      <c r="B25" s="3" t="s">
        <v>53</v>
      </c>
      <c r="C25" s="17">
        <v>0</v>
      </c>
      <c r="D25" s="17"/>
      <c r="E25" s="17">
        <v>0</v>
      </c>
      <c r="F25" s="17">
        <f t="shared" si="1"/>
        <v>0</v>
      </c>
      <c r="G25" s="10">
        <f>IFERROR(F25/F13, "0.00")*100</f>
        <v>0</v>
      </c>
    </row>
    <row r="26" spans="1:7" x14ac:dyDescent="0.4">
      <c r="A26" s="7"/>
      <c r="B26" s="3" t="s">
        <v>54</v>
      </c>
      <c r="C26" s="17">
        <v>0</v>
      </c>
      <c r="D26" s="17"/>
      <c r="E26" s="17">
        <v>0</v>
      </c>
      <c r="F26" s="17">
        <f t="shared" si="1"/>
        <v>0</v>
      </c>
      <c r="G26" s="10">
        <f>IFERROR(F26/F13, "0.00")*100</f>
        <v>0</v>
      </c>
    </row>
    <row r="27" spans="1:7" x14ac:dyDescent="0.4">
      <c r="A27" s="7"/>
      <c r="B27" s="3" t="s">
        <v>55</v>
      </c>
      <c r="C27" s="17">
        <v>0</v>
      </c>
      <c r="D27" s="17"/>
      <c r="E27" s="17">
        <v>0</v>
      </c>
      <c r="F27" s="17">
        <f t="shared" si="1"/>
        <v>0</v>
      </c>
      <c r="G27" s="10">
        <f>IFERROR(F27/F13, "0.00")*100</f>
        <v>0</v>
      </c>
    </row>
    <row r="28" spans="1:7" x14ac:dyDescent="0.4">
      <c r="A28" s="26"/>
      <c r="B28" s="3" t="s">
        <v>56</v>
      </c>
      <c r="C28" s="17">
        <v>0</v>
      </c>
      <c r="D28" s="17"/>
      <c r="E28" s="17">
        <v>0</v>
      </c>
      <c r="F28" s="17">
        <f t="shared" si="1"/>
        <v>0</v>
      </c>
      <c r="G28" s="10">
        <f>IFERROR(F28/F13, "0.00")*100</f>
        <v>0</v>
      </c>
    </row>
    <row r="29" spans="1:7" x14ac:dyDescent="0.4">
      <c r="A29" s="26"/>
      <c r="B29" s="3" t="s">
        <v>57</v>
      </c>
      <c r="C29" s="17">
        <v>0</v>
      </c>
      <c r="D29" s="17"/>
      <c r="E29" s="17">
        <v>0</v>
      </c>
      <c r="F29" s="17">
        <f t="shared" si="1"/>
        <v>0</v>
      </c>
      <c r="G29" s="10">
        <f>IFERROR(F29/F13, "0.00")*100</f>
        <v>0</v>
      </c>
    </row>
    <row r="30" spans="1:7" x14ac:dyDescent="0.4">
      <c r="A30" s="26"/>
      <c r="B30" s="3" t="s">
        <v>58</v>
      </c>
      <c r="C30" s="17">
        <v>0</v>
      </c>
      <c r="D30" s="17"/>
      <c r="E30" s="17">
        <v>0</v>
      </c>
      <c r="F30" s="17">
        <f t="shared" si="1"/>
        <v>0</v>
      </c>
      <c r="G30" s="10">
        <f>IFERROR(F30/F13, "0.00")*100</f>
        <v>0</v>
      </c>
    </row>
    <row r="31" spans="1:7" x14ac:dyDescent="0.4">
      <c r="A31" s="26"/>
      <c r="B31" s="3" t="s">
        <v>59</v>
      </c>
      <c r="C31" s="17">
        <v>0</v>
      </c>
      <c r="D31" s="17"/>
      <c r="E31" s="17">
        <v>0</v>
      </c>
      <c r="F31" s="17">
        <f t="shared" si="1"/>
        <v>0</v>
      </c>
      <c r="G31" s="10">
        <f>IFERROR(F31/F13, "0.00")*100</f>
        <v>0</v>
      </c>
    </row>
    <row r="32" spans="1:7" x14ac:dyDescent="0.4">
      <c r="A32" s="26"/>
      <c r="B32" s="3" t="s">
        <v>60</v>
      </c>
      <c r="C32" s="17">
        <v>0</v>
      </c>
      <c r="D32" s="17"/>
      <c r="E32" s="17">
        <v>0</v>
      </c>
      <c r="F32" s="17">
        <f t="shared" si="1"/>
        <v>0</v>
      </c>
      <c r="G32" s="10">
        <f>IFERROR(F32/F13, "0.00")*100</f>
        <v>0</v>
      </c>
    </row>
    <row r="33" spans="1:7" x14ac:dyDescent="0.4">
      <c r="A33" s="26"/>
      <c r="B33" s="3" t="s">
        <v>61</v>
      </c>
      <c r="C33" s="17">
        <v>0</v>
      </c>
      <c r="D33" s="17"/>
      <c r="E33" s="17">
        <v>0</v>
      </c>
      <c r="F33" s="17">
        <f t="shared" si="1"/>
        <v>0</v>
      </c>
      <c r="G33" s="10">
        <f>IFERROR(F33/F13, "0.00")*100</f>
        <v>0</v>
      </c>
    </row>
    <row r="34" spans="1:7" x14ac:dyDescent="0.4">
      <c r="A34" s="4"/>
      <c r="B34" s="5" t="s">
        <v>8</v>
      </c>
      <c r="C34" s="19">
        <v>0</v>
      </c>
      <c r="D34" s="19">
        <f>SUM(D14:D33)</f>
        <v>0</v>
      </c>
      <c r="E34" s="19">
        <f>SUM(E14:E33)</f>
        <v>0</v>
      </c>
      <c r="F34" s="19">
        <f t="shared" si="1"/>
        <v>0</v>
      </c>
      <c r="G34" s="12">
        <f>IFERROR(F34/F13, "0.00")*100</f>
        <v>0</v>
      </c>
    </row>
    <row r="35" spans="1:7" x14ac:dyDescent="0.4">
      <c r="A35" s="29" t="s">
        <v>9</v>
      </c>
      <c r="B35" s="29"/>
      <c r="C35" s="18">
        <v>0</v>
      </c>
      <c r="D35" s="20" t="s">
        <v>32</v>
      </c>
      <c r="E35" s="18">
        <f>E13-D13-D34+E34</f>
        <v>0</v>
      </c>
      <c r="F35" s="18">
        <f>C35+E35</f>
        <v>0</v>
      </c>
      <c r="G35" s="11">
        <f>IFERROR(F35/F13, "0.00")*100</f>
        <v>0</v>
      </c>
    </row>
    <row r="36" spans="1:7" x14ac:dyDescent="0.4">
      <c r="A36" s="2"/>
      <c r="B36" s="3" t="s">
        <v>10</v>
      </c>
      <c r="C36" s="17">
        <v>0</v>
      </c>
      <c r="D36" s="21" t="s">
        <v>32</v>
      </c>
      <c r="E36" s="17"/>
      <c r="F36" s="17">
        <f>C36+E36</f>
        <v>0</v>
      </c>
      <c r="G36" s="10">
        <f>IFERROR(F36/F13, "0.00")*100</f>
        <v>0</v>
      </c>
    </row>
    <row r="37" spans="1:7" x14ac:dyDescent="0.4">
      <c r="A37" s="7"/>
      <c r="B37" s="3" t="s">
        <v>11</v>
      </c>
      <c r="C37" s="17">
        <v>0</v>
      </c>
      <c r="D37" s="21" t="s">
        <v>32</v>
      </c>
      <c r="E37" s="17"/>
      <c r="F37" s="17">
        <f>C37+E37</f>
        <v>0</v>
      </c>
      <c r="G37" s="10">
        <f>IFERROR(F37/F13, "0.00")*100</f>
        <v>0</v>
      </c>
    </row>
    <row r="38" spans="1:7" x14ac:dyDescent="0.4">
      <c r="A38" s="4"/>
      <c r="B38" s="5" t="s">
        <v>12</v>
      </c>
      <c r="C38" s="19">
        <v>0</v>
      </c>
      <c r="D38" s="22" t="s">
        <v>32</v>
      </c>
      <c r="E38" s="19">
        <f>SUM(E36:E37)</f>
        <v>0</v>
      </c>
      <c r="F38" s="19">
        <f>C38+E38</f>
        <v>0</v>
      </c>
      <c r="G38" s="12">
        <f>IFERROR(F38/F13, "0.00")*100</f>
        <v>0</v>
      </c>
    </row>
    <row r="39" spans="1:7" x14ac:dyDescent="0.4">
      <c r="A39" s="2"/>
      <c r="B39" s="3" t="s">
        <v>13</v>
      </c>
      <c r="C39" s="17">
        <v>0</v>
      </c>
      <c r="D39" s="17"/>
      <c r="E39" s="21" t="s">
        <v>32</v>
      </c>
      <c r="F39" s="17">
        <f>C39+D39</f>
        <v>0</v>
      </c>
      <c r="G39" s="10">
        <f>IFERROR(F39/F13, "0.00")*100</f>
        <v>0</v>
      </c>
    </row>
    <row r="40" spans="1:7" x14ac:dyDescent="0.4">
      <c r="A40" s="4"/>
      <c r="B40" s="5" t="s">
        <v>14</v>
      </c>
      <c r="C40" s="19">
        <v>0</v>
      </c>
      <c r="D40" s="19">
        <f>D39</f>
        <v>0</v>
      </c>
      <c r="E40" s="22" t="s">
        <v>32</v>
      </c>
      <c r="F40" s="19">
        <f>C40+D40</f>
        <v>0</v>
      </c>
      <c r="G40" s="12">
        <f>IFERROR(F40/F13, "0.00")*100</f>
        <v>0</v>
      </c>
    </row>
    <row r="41" spans="1:7" x14ac:dyDescent="0.4">
      <c r="A41" s="29" t="s">
        <v>15</v>
      </c>
      <c r="B41" s="29"/>
      <c r="C41" s="18">
        <v>0</v>
      </c>
      <c r="D41" s="20" t="s">
        <v>32</v>
      </c>
      <c r="E41" s="18">
        <f>E35+E38-D40</f>
        <v>0</v>
      </c>
      <c r="F41" s="18">
        <f>C41+E41</f>
        <v>0</v>
      </c>
      <c r="G41" s="11">
        <f>IFERROR(F41/F13, "0.00")*100</f>
        <v>0</v>
      </c>
    </row>
    <row r="42" spans="1:7" x14ac:dyDescent="0.4">
      <c r="A42" s="2"/>
      <c r="B42" s="3" t="s">
        <v>16</v>
      </c>
      <c r="C42" s="19">
        <v>0</v>
      </c>
      <c r="D42" s="22" t="s">
        <v>32</v>
      </c>
      <c r="E42" s="19">
        <v>0</v>
      </c>
      <c r="F42" s="19">
        <f>C42+E42</f>
        <v>0</v>
      </c>
      <c r="G42" s="12">
        <f>IFERROR(F42/F13, "0.00")*100</f>
        <v>0</v>
      </c>
    </row>
    <row r="43" spans="1:7" x14ac:dyDescent="0.4">
      <c r="A43" s="8"/>
      <c r="B43" s="3" t="s">
        <v>17</v>
      </c>
      <c r="C43" s="19">
        <v>0</v>
      </c>
      <c r="D43" s="19">
        <v>0</v>
      </c>
      <c r="E43" s="22" t="s">
        <v>32</v>
      </c>
      <c r="F43" s="19">
        <f>C43+D43</f>
        <v>0</v>
      </c>
      <c r="G43" s="12">
        <f>IFERROR(F43/F13, "0.00")*100</f>
        <v>0</v>
      </c>
    </row>
    <row r="44" spans="1:7" x14ac:dyDescent="0.4">
      <c r="A44" s="29" t="s">
        <v>18</v>
      </c>
      <c r="B44" s="29"/>
      <c r="C44" s="18">
        <v>0</v>
      </c>
      <c r="D44" s="20" t="s">
        <v>32</v>
      </c>
      <c r="E44" s="18">
        <f>E41+E42-D43</f>
        <v>0</v>
      </c>
      <c r="F44" s="18">
        <f>C44+E44</f>
        <v>0</v>
      </c>
      <c r="G44" s="11">
        <f>IFERROR(F44/F13, "0.00")*100</f>
        <v>0</v>
      </c>
    </row>
    <row r="45" spans="1:7" x14ac:dyDescent="0.4">
      <c r="A45" s="30" t="s">
        <v>19</v>
      </c>
      <c r="B45" s="30"/>
      <c r="C45" s="23">
        <v>0</v>
      </c>
      <c r="D45" s="24" t="s">
        <v>32</v>
      </c>
      <c r="E45" s="23">
        <f>E44</f>
        <v>0</v>
      </c>
      <c r="F45" s="23">
        <f>C45+E45</f>
        <v>0</v>
      </c>
      <c r="G45" s="13">
        <f>IFERROR(F45/F13, "0.00")*100</f>
        <v>0</v>
      </c>
    </row>
  </sheetData>
  <mergeCells count="9">
    <mergeCell ref="A44:B44"/>
    <mergeCell ref="A45:B45"/>
    <mergeCell ref="C4:E4"/>
    <mergeCell ref="C2:E2"/>
    <mergeCell ref="C1:E1"/>
    <mergeCell ref="A5:B5"/>
    <mergeCell ref="A13:B13"/>
    <mergeCell ref="A35:B35"/>
    <mergeCell ref="A41:B41"/>
  </mergeCells>
  <phoneticPr fontId="1"/>
  <pageMargins left="0.7" right="0.7" top="0.75" bottom="0.75" header="0.3" footer="0.3"/>
  <pageSetup paperSize="9" scale="86" orientation="portrait" horizontalDpi="4294967293" verticalDpi="0" r:id="rId1"/>
  <ignoredErrors>
    <ignoredError sqref="F43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D5276-5FBB-4679-9B87-A41F29A96146}">
  <sheetPr>
    <pageSetUpPr fitToPage="1"/>
  </sheetPr>
  <dimension ref="A1:G45"/>
  <sheetViews>
    <sheetView workbookViewId="0">
      <selection activeCell="G3" sqref="G3"/>
    </sheetView>
  </sheetViews>
  <sheetFormatPr defaultRowHeight="18.75" x14ac:dyDescent="0.4"/>
  <cols>
    <col min="1" max="1" width="2.75" customWidth="1"/>
    <col min="2" max="2" width="18.75" customWidth="1"/>
    <col min="3" max="6" width="15.625" customWidth="1"/>
  </cols>
  <sheetData>
    <row r="1" spans="1:7" ht="20.25" thickBot="1" x14ac:dyDescent="0.45">
      <c r="C1" s="27" t="s">
        <v>30</v>
      </c>
      <c r="D1" s="27"/>
      <c r="E1" s="27"/>
    </row>
    <row r="2" spans="1:7" ht="19.5" thickTop="1" x14ac:dyDescent="0.4">
      <c r="C2" s="33" t="s">
        <v>31</v>
      </c>
      <c r="D2" s="33"/>
      <c r="E2" s="33"/>
    </row>
    <row r="3" spans="1:7" x14ac:dyDescent="0.4">
      <c r="G3" s="9" t="s">
        <v>62</v>
      </c>
    </row>
    <row r="4" spans="1:7" x14ac:dyDescent="0.4">
      <c r="C4" s="31" t="s">
        <v>42</v>
      </c>
      <c r="D4" s="32"/>
      <c r="E4" s="32"/>
      <c r="G4" s="9" t="s">
        <v>29</v>
      </c>
    </row>
    <row r="5" spans="1:7" x14ac:dyDescent="0.4">
      <c r="A5" s="28" t="s">
        <v>28</v>
      </c>
      <c r="B5" s="28"/>
      <c r="C5" s="1" t="s">
        <v>24</v>
      </c>
      <c r="D5" s="1" t="s">
        <v>25</v>
      </c>
      <c r="E5" s="1" t="s">
        <v>26</v>
      </c>
      <c r="F5" s="1" t="s">
        <v>27</v>
      </c>
      <c r="G5" s="1" t="s">
        <v>23</v>
      </c>
    </row>
    <row r="6" spans="1:7" x14ac:dyDescent="0.4">
      <c r="A6" s="2"/>
      <c r="B6" s="3" t="s">
        <v>22</v>
      </c>
      <c r="C6" s="17">
        <f>'2021-12'!F6</f>
        <v>0</v>
      </c>
      <c r="D6" s="17"/>
      <c r="E6" s="17"/>
      <c r="F6" s="17">
        <f t="shared" ref="F6:F13" si="0">C6-D6+E6</f>
        <v>0</v>
      </c>
      <c r="G6" s="15">
        <f>IFERROR(F6/F13, "0.00")*100</f>
        <v>0</v>
      </c>
    </row>
    <row r="7" spans="1:7" x14ac:dyDescent="0.4">
      <c r="A7" s="4"/>
      <c r="B7" s="5" t="s">
        <v>21</v>
      </c>
      <c r="C7" s="17">
        <f>'2021-12'!F7</f>
        <v>0</v>
      </c>
      <c r="D7" s="17">
        <f>D6</f>
        <v>0</v>
      </c>
      <c r="E7" s="17">
        <f>E6</f>
        <v>0</v>
      </c>
      <c r="F7" s="17">
        <f t="shared" si="0"/>
        <v>0</v>
      </c>
      <c r="G7" s="10">
        <f>IFERROR(F7/F13, "0.00")*100</f>
        <v>0</v>
      </c>
    </row>
    <row r="8" spans="1:7" x14ac:dyDescent="0.4">
      <c r="A8" s="6"/>
      <c r="B8" s="5" t="s">
        <v>20</v>
      </c>
      <c r="C8" s="17">
        <f>'2021-12'!F8</f>
        <v>0</v>
      </c>
      <c r="D8" s="17">
        <v>0</v>
      </c>
      <c r="E8" s="17">
        <v>0</v>
      </c>
      <c r="F8" s="17">
        <f t="shared" si="0"/>
        <v>0</v>
      </c>
      <c r="G8" s="10">
        <f>IFERROR(F8/F13, "0.00")*100</f>
        <v>0</v>
      </c>
    </row>
    <row r="9" spans="1:7" x14ac:dyDescent="0.4">
      <c r="A9" s="6"/>
      <c r="B9" s="5" t="s">
        <v>0</v>
      </c>
      <c r="C9" s="17">
        <f>'2021-12'!F9</f>
        <v>0</v>
      </c>
      <c r="D9" s="17">
        <v>0</v>
      </c>
      <c r="E9" s="17">
        <v>0</v>
      </c>
      <c r="F9" s="17">
        <f t="shared" si="0"/>
        <v>0</v>
      </c>
      <c r="G9" s="10">
        <f>IFERROR(F9/F13, "0.00")*100</f>
        <v>0</v>
      </c>
    </row>
    <row r="10" spans="1:7" x14ac:dyDescent="0.4">
      <c r="A10" s="6"/>
      <c r="B10" s="5" t="s">
        <v>1</v>
      </c>
      <c r="C10" s="17">
        <f>'2021-12'!F10</f>
        <v>0</v>
      </c>
      <c r="D10" s="17">
        <v>0</v>
      </c>
      <c r="E10" s="17">
        <v>0</v>
      </c>
      <c r="F10" s="17">
        <f t="shared" si="0"/>
        <v>0</v>
      </c>
      <c r="G10" s="10">
        <f>IFERROR(F10/F13, "0.00")*100</f>
        <v>0</v>
      </c>
    </row>
    <row r="11" spans="1:7" x14ac:dyDescent="0.4">
      <c r="A11" s="6"/>
      <c r="B11" s="5" t="s">
        <v>2</v>
      </c>
      <c r="C11" s="17">
        <f>'2021-12'!F11</f>
        <v>0</v>
      </c>
      <c r="D11" s="17">
        <v>0</v>
      </c>
      <c r="E11" s="17">
        <v>0</v>
      </c>
      <c r="F11" s="17">
        <f t="shared" si="0"/>
        <v>0</v>
      </c>
      <c r="G11" s="10">
        <f>IFERROR(F11/F13, "0.00")*100</f>
        <v>0</v>
      </c>
    </row>
    <row r="12" spans="1:7" x14ac:dyDescent="0.4">
      <c r="A12" s="6"/>
      <c r="B12" s="5" t="s">
        <v>3</v>
      </c>
      <c r="C12" s="17">
        <f>'2021-12'!F12</f>
        <v>0</v>
      </c>
      <c r="D12" s="17">
        <v>0</v>
      </c>
      <c r="E12" s="17">
        <v>0</v>
      </c>
      <c r="F12" s="17">
        <f t="shared" si="0"/>
        <v>0</v>
      </c>
      <c r="G12" s="10">
        <f>IFERROR(F12/F13, "0.00")*100</f>
        <v>0</v>
      </c>
    </row>
    <row r="13" spans="1:7" x14ac:dyDescent="0.4">
      <c r="A13" s="29" t="s">
        <v>4</v>
      </c>
      <c r="B13" s="29"/>
      <c r="C13" s="18">
        <f>'2021-12'!F13</f>
        <v>0</v>
      </c>
      <c r="D13" s="18">
        <f>SUM(D7:D12)</f>
        <v>0</v>
      </c>
      <c r="E13" s="18">
        <f>SUM(E7:E12)</f>
        <v>0</v>
      </c>
      <c r="F13" s="18">
        <f t="shared" si="0"/>
        <v>0</v>
      </c>
      <c r="G13" s="16">
        <v>100</v>
      </c>
    </row>
    <row r="14" spans="1:7" x14ac:dyDescent="0.4">
      <c r="A14" s="2"/>
      <c r="B14" s="3" t="s">
        <v>45</v>
      </c>
      <c r="C14" s="17">
        <f>'2021-12'!F14</f>
        <v>0</v>
      </c>
      <c r="D14" s="17"/>
      <c r="E14" s="17">
        <v>0</v>
      </c>
      <c r="F14" s="17">
        <f t="shared" ref="F14:F34" si="1">C14+D14-E14</f>
        <v>0</v>
      </c>
      <c r="G14" s="14">
        <f>IFERROR(F14/F13, "0.00")*100</f>
        <v>0</v>
      </c>
    </row>
    <row r="15" spans="1:7" x14ac:dyDescent="0.4">
      <c r="A15" s="7"/>
      <c r="B15" s="3" t="s">
        <v>5</v>
      </c>
      <c r="C15" s="17">
        <f>'2021-12'!F15</f>
        <v>0</v>
      </c>
      <c r="D15" s="17"/>
      <c r="E15" s="17">
        <v>0</v>
      </c>
      <c r="F15" s="17">
        <f t="shared" si="1"/>
        <v>0</v>
      </c>
      <c r="G15" s="10">
        <f>IFERROR(F15/F13, "0.00")*100</f>
        <v>0</v>
      </c>
    </row>
    <row r="16" spans="1:7" x14ac:dyDescent="0.4">
      <c r="A16" s="7"/>
      <c r="B16" s="3" t="s">
        <v>46</v>
      </c>
      <c r="C16" s="17">
        <f>'2021-12'!F16</f>
        <v>0</v>
      </c>
      <c r="D16" s="17"/>
      <c r="E16" s="17">
        <v>0</v>
      </c>
      <c r="F16" s="17">
        <f t="shared" si="1"/>
        <v>0</v>
      </c>
      <c r="G16" s="10">
        <f>IFERROR(F16/F13, "0.00")*100</f>
        <v>0</v>
      </c>
    </row>
    <row r="17" spans="1:7" x14ac:dyDescent="0.4">
      <c r="A17" s="7"/>
      <c r="B17" s="3" t="s">
        <v>47</v>
      </c>
      <c r="C17" s="17">
        <f>'2021-12'!F17</f>
        <v>0</v>
      </c>
      <c r="D17" s="17"/>
      <c r="E17" s="17">
        <v>0</v>
      </c>
      <c r="F17" s="17">
        <f t="shared" si="1"/>
        <v>0</v>
      </c>
      <c r="G17" s="10">
        <f>IFERROR(F17/F13, "0.00")*100</f>
        <v>0</v>
      </c>
    </row>
    <row r="18" spans="1:7" x14ac:dyDescent="0.4">
      <c r="A18" s="7"/>
      <c r="B18" s="3" t="s">
        <v>6</v>
      </c>
      <c r="C18" s="17">
        <f>'2021-12'!F18</f>
        <v>0</v>
      </c>
      <c r="D18" s="17"/>
      <c r="E18" s="17">
        <v>0</v>
      </c>
      <c r="F18" s="17">
        <f t="shared" si="1"/>
        <v>0</v>
      </c>
      <c r="G18" s="10">
        <f>IFERROR(F18/F13, "0.00")*100</f>
        <v>0</v>
      </c>
    </row>
    <row r="19" spans="1:7" x14ac:dyDescent="0.4">
      <c r="A19" s="7"/>
      <c r="B19" s="3" t="s">
        <v>48</v>
      </c>
      <c r="C19" s="17">
        <f>'2021-12'!F19</f>
        <v>0</v>
      </c>
      <c r="D19" s="17"/>
      <c r="E19" s="17">
        <v>0</v>
      </c>
      <c r="F19" s="17">
        <f t="shared" si="1"/>
        <v>0</v>
      </c>
      <c r="G19" s="10">
        <f>IFERROR(F19/F13, "0.00")*100</f>
        <v>0</v>
      </c>
    </row>
    <row r="20" spans="1:7" x14ac:dyDescent="0.4">
      <c r="A20" s="7"/>
      <c r="B20" s="3" t="s">
        <v>49</v>
      </c>
      <c r="C20" s="17">
        <f>'2021-12'!F20</f>
        <v>0</v>
      </c>
      <c r="D20" s="17"/>
      <c r="E20" s="17">
        <v>0</v>
      </c>
      <c r="F20" s="17">
        <f t="shared" si="1"/>
        <v>0</v>
      </c>
      <c r="G20" s="10">
        <f>IFERROR(F20/F13, "0.00")*100</f>
        <v>0</v>
      </c>
    </row>
    <row r="21" spans="1:7" x14ac:dyDescent="0.4">
      <c r="A21" s="7"/>
      <c r="B21" s="3" t="s">
        <v>50</v>
      </c>
      <c r="C21" s="17">
        <f>'2021-12'!F21</f>
        <v>0</v>
      </c>
      <c r="D21" s="17"/>
      <c r="E21" s="17">
        <v>0</v>
      </c>
      <c r="F21" s="17">
        <f t="shared" si="1"/>
        <v>0</v>
      </c>
      <c r="G21" s="10">
        <f>IFERROR(F21/F13, "0.00")*100</f>
        <v>0</v>
      </c>
    </row>
    <row r="22" spans="1:7" x14ac:dyDescent="0.4">
      <c r="A22" s="7"/>
      <c r="B22" s="3" t="s">
        <v>51</v>
      </c>
      <c r="C22" s="17">
        <f>'2021-12'!F22</f>
        <v>0</v>
      </c>
      <c r="D22" s="17"/>
      <c r="E22" s="17">
        <v>0</v>
      </c>
      <c r="F22" s="17">
        <f t="shared" si="1"/>
        <v>0</v>
      </c>
      <c r="G22" s="10">
        <f>IFERROR(F22/F13, "0.00")*100</f>
        <v>0</v>
      </c>
    </row>
    <row r="23" spans="1:7" x14ac:dyDescent="0.4">
      <c r="A23" s="7"/>
      <c r="B23" s="3" t="s">
        <v>7</v>
      </c>
      <c r="C23" s="17">
        <f>'2021-12'!F23</f>
        <v>0</v>
      </c>
      <c r="D23" s="17"/>
      <c r="E23" s="17">
        <v>0</v>
      </c>
      <c r="F23" s="17">
        <f t="shared" si="1"/>
        <v>0</v>
      </c>
      <c r="G23" s="10">
        <f>IFERROR(F23/F13, "0.00")*100</f>
        <v>0</v>
      </c>
    </row>
    <row r="24" spans="1:7" x14ac:dyDescent="0.4">
      <c r="A24" s="7"/>
      <c r="B24" s="3" t="s">
        <v>52</v>
      </c>
      <c r="C24" s="17">
        <f>'2021-12'!F24</f>
        <v>0</v>
      </c>
      <c r="D24" s="17"/>
      <c r="E24" s="17">
        <v>0</v>
      </c>
      <c r="F24" s="17">
        <f t="shared" si="1"/>
        <v>0</v>
      </c>
      <c r="G24" s="10">
        <f>IFERROR(F24/F13, "0.00")*100</f>
        <v>0</v>
      </c>
    </row>
    <row r="25" spans="1:7" x14ac:dyDescent="0.4">
      <c r="A25" s="7"/>
      <c r="B25" s="3" t="s">
        <v>53</v>
      </c>
      <c r="C25" s="17">
        <f>'2021-12'!F25</f>
        <v>0</v>
      </c>
      <c r="D25" s="17"/>
      <c r="E25" s="17">
        <v>0</v>
      </c>
      <c r="F25" s="17">
        <f t="shared" si="1"/>
        <v>0</v>
      </c>
      <c r="G25" s="10">
        <f>IFERROR(F25/F13, "0.00")*100</f>
        <v>0</v>
      </c>
    </row>
    <row r="26" spans="1:7" x14ac:dyDescent="0.4">
      <c r="A26" s="7"/>
      <c r="B26" s="3" t="s">
        <v>54</v>
      </c>
      <c r="C26" s="17">
        <f>'2021-12'!F26</f>
        <v>0</v>
      </c>
      <c r="D26" s="17"/>
      <c r="E26" s="17">
        <v>0</v>
      </c>
      <c r="F26" s="17">
        <f t="shared" si="1"/>
        <v>0</v>
      </c>
      <c r="G26" s="10">
        <f>IFERROR(F26/F13, "0.00")*100</f>
        <v>0</v>
      </c>
    </row>
    <row r="27" spans="1:7" x14ac:dyDescent="0.4">
      <c r="A27" s="7"/>
      <c r="B27" s="3" t="s">
        <v>55</v>
      </c>
      <c r="C27" s="17">
        <f>'2021-12'!F27</f>
        <v>0</v>
      </c>
      <c r="D27" s="17"/>
      <c r="E27" s="17">
        <v>0</v>
      </c>
      <c r="F27" s="17">
        <f t="shared" si="1"/>
        <v>0</v>
      </c>
      <c r="G27" s="10">
        <f>IFERROR(F27/F13, "0.00")*100</f>
        <v>0</v>
      </c>
    </row>
    <row r="28" spans="1:7" x14ac:dyDescent="0.4">
      <c r="A28" s="26"/>
      <c r="B28" s="3" t="s">
        <v>56</v>
      </c>
      <c r="C28" s="17">
        <f>'2021-12'!F28</f>
        <v>0</v>
      </c>
      <c r="D28" s="17"/>
      <c r="E28" s="17">
        <v>0</v>
      </c>
      <c r="F28" s="17">
        <f t="shared" si="1"/>
        <v>0</v>
      </c>
      <c r="G28" s="10">
        <f>IFERROR(F28/F13, "0.00")*100</f>
        <v>0</v>
      </c>
    </row>
    <row r="29" spans="1:7" x14ac:dyDescent="0.4">
      <c r="A29" s="26"/>
      <c r="B29" s="3" t="s">
        <v>57</v>
      </c>
      <c r="C29" s="17">
        <f>'2021-12'!F29</f>
        <v>0</v>
      </c>
      <c r="D29" s="17"/>
      <c r="E29" s="17">
        <v>0</v>
      </c>
      <c r="F29" s="17">
        <f t="shared" si="1"/>
        <v>0</v>
      </c>
      <c r="G29" s="10">
        <f>IFERROR(F29/F13, "0.00")*100</f>
        <v>0</v>
      </c>
    </row>
    <row r="30" spans="1:7" x14ac:dyDescent="0.4">
      <c r="A30" s="26"/>
      <c r="B30" s="3" t="s">
        <v>58</v>
      </c>
      <c r="C30" s="17">
        <f>'2021-12'!F30</f>
        <v>0</v>
      </c>
      <c r="D30" s="17"/>
      <c r="E30" s="17">
        <v>0</v>
      </c>
      <c r="F30" s="17">
        <f>C30+D30-E30</f>
        <v>0</v>
      </c>
      <c r="G30" s="10">
        <f>IFERROR(F30/F13, "0.00")*100</f>
        <v>0</v>
      </c>
    </row>
    <row r="31" spans="1:7" x14ac:dyDescent="0.4">
      <c r="A31" s="26"/>
      <c r="B31" s="3" t="s">
        <v>59</v>
      </c>
      <c r="C31" s="17">
        <f>'2021-12'!F31</f>
        <v>0</v>
      </c>
      <c r="D31" s="17"/>
      <c r="E31" s="17">
        <v>0</v>
      </c>
      <c r="F31" s="17">
        <f t="shared" si="1"/>
        <v>0</v>
      </c>
      <c r="G31" s="10">
        <f>IFERROR(F31/F13, "0.00")*100</f>
        <v>0</v>
      </c>
    </row>
    <row r="32" spans="1:7" x14ac:dyDescent="0.4">
      <c r="A32" s="26"/>
      <c r="B32" s="3" t="s">
        <v>60</v>
      </c>
      <c r="C32" s="17">
        <f>'2021-12'!F32</f>
        <v>0</v>
      </c>
      <c r="D32" s="17"/>
      <c r="E32" s="17">
        <v>0</v>
      </c>
      <c r="F32" s="17">
        <f t="shared" si="1"/>
        <v>0</v>
      </c>
      <c r="G32" s="10">
        <f>IFERROR(F32/F13, "0.00")*100</f>
        <v>0</v>
      </c>
    </row>
    <row r="33" spans="1:7" x14ac:dyDescent="0.4">
      <c r="A33" s="26"/>
      <c r="B33" s="3" t="s">
        <v>61</v>
      </c>
      <c r="C33" s="17">
        <f>'2021-12'!F33</f>
        <v>0</v>
      </c>
      <c r="D33" s="17"/>
      <c r="E33" s="17">
        <v>0</v>
      </c>
      <c r="F33" s="17">
        <f t="shared" si="1"/>
        <v>0</v>
      </c>
      <c r="G33" s="10">
        <f>IFERROR(F33/F13, "0.00")*100</f>
        <v>0</v>
      </c>
    </row>
    <row r="34" spans="1:7" x14ac:dyDescent="0.4">
      <c r="A34" s="4"/>
      <c r="B34" s="5" t="s">
        <v>8</v>
      </c>
      <c r="C34" s="19">
        <f>'2021-12'!F34</f>
        <v>0</v>
      </c>
      <c r="D34" s="19">
        <f>SUM(D14:D33)</f>
        <v>0</v>
      </c>
      <c r="E34" s="19">
        <f>SUM(E14:E33)</f>
        <v>0</v>
      </c>
      <c r="F34" s="19">
        <f t="shared" si="1"/>
        <v>0</v>
      </c>
      <c r="G34" s="12">
        <f>IFERROR(F34/F13, "0.00")*100</f>
        <v>0</v>
      </c>
    </row>
    <row r="35" spans="1:7" x14ac:dyDescent="0.4">
      <c r="A35" s="29" t="s">
        <v>9</v>
      </c>
      <c r="B35" s="29"/>
      <c r="C35" s="18">
        <f>'2021-12'!F35</f>
        <v>0</v>
      </c>
      <c r="D35" s="20" t="s">
        <v>32</v>
      </c>
      <c r="E35" s="18">
        <f>E13-D13-D34+E34</f>
        <v>0</v>
      </c>
      <c r="F35" s="18">
        <f>C35+E35</f>
        <v>0</v>
      </c>
      <c r="G35" s="11">
        <f>IFERROR(F35/F13, "0.00")*100</f>
        <v>0</v>
      </c>
    </row>
    <row r="36" spans="1:7" x14ac:dyDescent="0.4">
      <c r="A36" s="2"/>
      <c r="B36" s="3" t="s">
        <v>10</v>
      </c>
      <c r="C36" s="17">
        <f>'2021-12'!F36</f>
        <v>0</v>
      </c>
      <c r="D36" s="21" t="s">
        <v>32</v>
      </c>
      <c r="E36" s="17"/>
      <c r="F36" s="17">
        <f>C36+E36</f>
        <v>0</v>
      </c>
      <c r="G36" s="10">
        <f>IFERROR(F36/F13, "0.00")*100</f>
        <v>0</v>
      </c>
    </row>
    <row r="37" spans="1:7" x14ac:dyDescent="0.4">
      <c r="A37" s="7"/>
      <c r="B37" s="3" t="s">
        <v>11</v>
      </c>
      <c r="C37" s="17">
        <f>'2021-12'!F37</f>
        <v>0</v>
      </c>
      <c r="D37" s="21" t="s">
        <v>32</v>
      </c>
      <c r="E37" s="17"/>
      <c r="F37" s="17">
        <f>C37+E37</f>
        <v>0</v>
      </c>
      <c r="G37" s="10">
        <f>IFERROR(F37/F13, "0.00")*100</f>
        <v>0</v>
      </c>
    </row>
    <row r="38" spans="1:7" x14ac:dyDescent="0.4">
      <c r="A38" s="4"/>
      <c r="B38" s="5" t="s">
        <v>12</v>
      </c>
      <c r="C38" s="19">
        <f>'2021-12'!F38</f>
        <v>0</v>
      </c>
      <c r="D38" s="22" t="s">
        <v>32</v>
      </c>
      <c r="E38" s="19">
        <f>SUM(E36:E37)</f>
        <v>0</v>
      </c>
      <c r="F38" s="19">
        <f>C38+E38</f>
        <v>0</v>
      </c>
      <c r="G38" s="12">
        <f>IFERROR(F38/F13, "0.00")*100</f>
        <v>0</v>
      </c>
    </row>
    <row r="39" spans="1:7" x14ac:dyDescent="0.4">
      <c r="A39" s="2"/>
      <c r="B39" s="3" t="s">
        <v>13</v>
      </c>
      <c r="C39" s="17">
        <f>'2021-12'!F39</f>
        <v>0</v>
      </c>
      <c r="D39" s="17"/>
      <c r="E39" s="21" t="s">
        <v>32</v>
      </c>
      <c r="F39" s="17">
        <f>C39+D39</f>
        <v>0</v>
      </c>
      <c r="G39" s="10">
        <f>IFERROR(F39/F13, "0.00")*100</f>
        <v>0</v>
      </c>
    </row>
    <row r="40" spans="1:7" x14ac:dyDescent="0.4">
      <c r="A40" s="4"/>
      <c r="B40" s="5" t="s">
        <v>14</v>
      </c>
      <c r="C40" s="19">
        <f>'2021-12'!F40</f>
        <v>0</v>
      </c>
      <c r="D40" s="19">
        <f>D39</f>
        <v>0</v>
      </c>
      <c r="E40" s="22" t="s">
        <v>32</v>
      </c>
      <c r="F40" s="19">
        <f>C40+D40</f>
        <v>0</v>
      </c>
      <c r="G40" s="12">
        <f>IFERROR(F40/F13, "0.00")*100</f>
        <v>0</v>
      </c>
    </row>
    <row r="41" spans="1:7" x14ac:dyDescent="0.4">
      <c r="A41" s="29" t="s">
        <v>15</v>
      </c>
      <c r="B41" s="29"/>
      <c r="C41" s="18">
        <f>'2021-12'!F41</f>
        <v>0</v>
      </c>
      <c r="D41" s="20" t="s">
        <v>32</v>
      </c>
      <c r="E41" s="18">
        <f>E35+E38-D40</f>
        <v>0</v>
      </c>
      <c r="F41" s="18">
        <f>C41+E41</f>
        <v>0</v>
      </c>
      <c r="G41" s="11">
        <f>IFERROR(F41/F13, "0.00")*100</f>
        <v>0</v>
      </c>
    </row>
    <row r="42" spans="1:7" x14ac:dyDescent="0.4">
      <c r="A42" s="2"/>
      <c r="B42" s="3" t="s">
        <v>16</v>
      </c>
      <c r="C42" s="19">
        <f>'2021-12'!F42</f>
        <v>0</v>
      </c>
      <c r="D42" s="22" t="s">
        <v>32</v>
      </c>
      <c r="E42" s="19">
        <v>0</v>
      </c>
      <c r="F42" s="19">
        <f>C42+E42</f>
        <v>0</v>
      </c>
      <c r="G42" s="12">
        <f>IFERROR(F42/F13, "0.00")*100</f>
        <v>0</v>
      </c>
    </row>
    <row r="43" spans="1:7" x14ac:dyDescent="0.4">
      <c r="A43" s="8"/>
      <c r="B43" s="3" t="s">
        <v>17</v>
      </c>
      <c r="C43" s="19">
        <f>'2021-12'!F43</f>
        <v>0</v>
      </c>
      <c r="D43" s="19">
        <v>0</v>
      </c>
      <c r="E43" s="22" t="s">
        <v>32</v>
      </c>
      <c r="F43" s="19">
        <f>C43+D43</f>
        <v>0</v>
      </c>
      <c r="G43" s="12">
        <f>IFERROR(F43/F13, "0.00")*100</f>
        <v>0</v>
      </c>
    </row>
    <row r="44" spans="1:7" x14ac:dyDescent="0.4">
      <c r="A44" s="29" t="s">
        <v>18</v>
      </c>
      <c r="B44" s="29"/>
      <c r="C44" s="18">
        <f>'2021-12'!F44</f>
        <v>0</v>
      </c>
      <c r="D44" s="20" t="s">
        <v>32</v>
      </c>
      <c r="E44" s="18">
        <f>E41+E42-D43</f>
        <v>0</v>
      </c>
      <c r="F44" s="18">
        <f>C44+E44</f>
        <v>0</v>
      </c>
      <c r="G44" s="11">
        <f>IFERROR(F44/F13, "0.00")*100</f>
        <v>0</v>
      </c>
    </row>
    <row r="45" spans="1:7" x14ac:dyDescent="0.4">
      <c r="A45" s="30" t="s">
        <v>19</v>
      </c>
      <c r="B45" s="30"/>
      <c r="C45" s="23">
        <f>'2021-12'!F45</f>
        <v>0</v>
      </c>
      <c r="D45" s="24" t="s">
        <v>32</v>
      </c>
      <c r="E45" s="23">
        <f>E44</f>
        <v>0</v>
      </c>
      <c r="F45" s="23">
        <f>C45+E45</f>
        <v>0</v>
      </c>
      <c r="G45" s="13">
        <f>IFERROR(F45/F13, "0.00")*100</f>
        <v>0</v>
      </c>
    </row>
  </sheetData>
  <mergeCells count="9">
    <mergeCell ref="A41:B41"/>
    <mergeCell ref="A44:B44"/>
    <mergeCell ref="A45:B45"/>
    <mergeCell ref="C1:E1"/>
    <mergeCell ref="C2:E2"/>
    <mergeCell ref="C4:E4"/>
    <mergeCell ref="A5:B5"/>
    <mergeCell ref="A13:B13"/>
    <mergeCell ref="A35:B35"/>
  </mergeCells>
  <phoneticPr fontId="1"/>
  <pageMargins left="0.7" right="0.7" top="0.75" bottom="0.75" header="0.3" footer="0.3"/>
  <pageSetup paperSize="9" scale="86" orientation="portrait" horizontalDpi="4294967293" verticalDpi="0" r:id="rId1"/>
  <ignoredErrors>
    <ignoredError sqref="F43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EF4F8-DDF6-4E25-9815-FA3635392897}">
  <sheetPr>
    <pageSetUpPr fitToPage="1"/>
  </sheetPr>
  <dimension ref="A1:G45"/>
  <sheetViews>
    <sheetView workbookViewId="0">
      <selection activeCell="G3" sqref="G3"/>
    </sheetView>
  </sheetViews>
  <sheetFormatPr defaultRowHeight="18.75" x14ac:dyDescent="0.4"/>
  <cols>
    <col min="1" max="1" width="2.75" customWidth="1"/>
    <col min="2" max="2" width="18.75" customWidth="1"/>
    <col min="3" max="6" width="15.625" customWidth="1"/>
  </cols>
  <sheetData>
    <row r="1" spans="1:7" ht="20.25" thickBot="1" x14ac:dyDescent="0.45">
      <c r="C1" s="27" t="s">
        <v>30</v>
      </c>
      <c r="D1" s="27"/>
      <c r="E1" s="27"/>
    </row>
    <row r="2" spans="1:7" ht="19.5" thickTop="1" x14ac:dyDescent="0.4">
      <c r="C2" s="33" t="s">
        <v>31</v>
      </c>
      <c r="D2" s="33"/>
      <c r="E2" s="33"/>
    </row>
    <row r="3" spans="1:7" x14ac:dyDescent="0.4">
      <c r="G3" s="9" t="s">
        <v>62</v>
      </c>
    </row>
    <row r="4" spans="1:7" x14ac:dyDescent="0.4">
      <c r="C4" s="31" t="s">
        <v>43</v>
      </c>
      <c r="D4" s="32"/>
      <c r="E4" s="32"/>
      <c r="G4" s="9" t="s">
        <v>29</v>
      </c>
    </row>
    <row r="5" spans="1:7" x14ac:dyDescent="0.4">
      <c r="A5" s="28" t="s">
        <v>28</v>
      </c>
      <c r="B5" s="28"/>
      <c r="C5" s="1" t="s">
        <v>24</v>
      </c>
      <c r="D5" s="1" t="s">
        <v>25</v>
      </c>
      <c r="E5" s="1" t="s">
        <v>26</v>
      </c>
      <c r="F5" s="1" t="s">
        <v>27</v>
      </c>
      <c r="G5" s="1" t="s">
        <v>23</v>
      </c>
    </row>
    <row r="6" spans="1:7" x14ac:dyDescent="0.4">
      <c r="A6" s="2"/>
      <c r="B6" s="3" t="s">
        <v>22</v>
      </c>
      <c r="C6" s="17">
        <f>'2022-1'!F6</f>
        <v>0</v>
      </c>
      <c r="D6" s="17"/>
      <c r="E6" s="17"/>
      <c r="F6" s="17">
        <f t="shared" ref="F6:F13" si="0">C6-D6+E6</f>
        <v>0</v>
      </c>
      <c r="G6" s="15">
        <f>IFERROR(F6/F13, "0.00")*100</f>
        <v>0</v>
      </c>
    </row>
    <row r="7" spans="1:7" x14ac:dyDescent="0.4">
      <c r="A7" s="4"/>
      <c r="B7" s="5" t="s">
        <v>21</v>
      </c>
      <c r="C7" s="17">
        <f>'2022-1'!F7</f>
        <v>0</v>
      </c>
      <c r="D7" s="17">
        <f>D6</f>
        <v>0</v>
      </c>
      <c r="E7" s="17">
        <f>E6</f>
        <v>0</v>
      </c>
      <c r="F7" s="17">
        <f t="shared" si="0"/>
        <v>0</v>
      </c>
      <c r="G7" s="10">
        <f>IFERROR(F7/F13, "0.00")*100</f>
        <v>0</v>
      </c>
    </row>
    <row r="8" spans="1:7" x14ac:dyDescent="0.4">
      <c r="A8" s="6"/>
      <c r="B8" s="5" t="s">
        <v>20</v>
      </c>
      <c r="C8" s="17">
        <f>'2022-1'!F8</f>
        <v>0</v>
      </c>
      <c r="D8" s="17">
        <v>0</v>
      </c>
      <c r="E8" s="17">
        <v>0</v>
      </c>
      <c r="F8" s="17">
        <f t="shared" si="0"/>
        <v>0</v>
      </c>
      <c r="G8" s="10">
        <f>IFERROR(F8/F13, "0.00")*100</f>
        <v>0</v>
      </c>
    </row>
    <row r="9" spans="1:7" x14ac:dyDescent="0.4">
      <c r="A9" s="6"/>
      <c r="B9" s="5" t="s">
        <v>0</v>
      </c>
      <c r="C9" s="17">
        <f>'2022-1'!F9</f>
        <v>0</v>
      </c>
      <c r="D9" s="17">
        <v>0</v>
      </c>
      <c r="E9" s="17">
        <v>0</v>
      </c>
      <c r="F9" s="17">
        <f t="shared" si="0"/>
        <v>0</v>
      </c>
      <c r="G9" s="10">
        <f>IFERROR(F9/F13, "0.00")*100</f>
        <v>0</v>
      </c>
    </row>
    <row r="10" spans="1:7" x14ac:dyDescent="0.4">
      <c r="A10" s="6"/>
      <c r="B10" s="5" t="s">
        <v>1</v>
      </c>
      <c r="C10" s="17">
        <f>'2022-1'!F10</f>
        <v>0</v>
      </c>
      <c r="D10" s="17">
        <v>0</v>
      </c>
      <c r="E10" s="17">
        <v>0</v>
      </c>
      <c r="F10" s="17">
        <f t="shared" si="0"/>
        <v>0</v>
      </c>
      <c r="G10" s="10">
        <f>IFERROR(F10/F13, "0.00")*100</f>
        <v>0</v>
      </c>
    </row>
    <row r="11" spans="1:7" x14ac:dyDescent="0.4">
      <c r="A11" s="6"/>
      <c r="B11" s="5" t="s">
        <v>2</v>
      </c>
      <c r="C11" s="17">
        <f>'2022-1'!F11</f>
        <v>0</v>
      </c>
      <c r="D11" s="17">
        <v>0</v>
      </c>
      <c r="E11" s="17">
        <v>0</v>
      </c>
      <c r="F11" s="17">
        <f t="shared" si="0"/>
        <v>0</v>
      </c>
      <c r="G11" s="10">
        <f>IFERROR(F11/F13, "0.00")*100</f>
        <v>0</v>
      </c>
    </row>
    <row r="12" spans="1:7" x14ac:dyDescent="0.4">
      <c r="A12" s="6"/>
      <c r="B12" s="5" t="s">
        <v>3</v>
      </c>
      <c r="C12" s="17">
        <f>'2022-1'!F12</f>
        <v>0</v>
      </c>
      <c r="D12" s="17">
        <v>0</v>
      </c>
      <c r="E12" s="17">
        <v>0</v>
      </c>
      <c r="F12" s="17">
        <f t="shared" si="0"/>
        <v>0</v>
      </c>
      <c r="G12" s="10">
        <f>IFERROR(F12/F13, "0.00")*100</f>
        <v>0</v>
      </c>
    </row>
    <row r="13" spans="1:7" x14ac:dyDescent="0.4">
      <c r="A13" s="29" t="s">
        <v>4</v>
      </c>
      <c r="B13" s="29"/>
      <c r="C13" s="18">
        <f>'2022-1'!F13</f>
        <v>0</v>
      </c>
      <c r="D13" s="18">
        <f>SUM(D7:D12)</f>
        <v>0</v>
      </c>
      <c r="E13" s="18">
        <f>SUM(E7:E12)</f>
        <v>0</v>
      </c>
      <c r="F13" s="18">
        <f t="shared" si="0"/>
        <v>0</v>
      </c>
      <c r="G13" s="16">
        <v>100</v>
      </c>
    </row>
    <row r="14" spans="1:7" x14ac:dyDescent="0.4">
      <c r="A14" s="2"/>
      <c r="B14" s="3" t="s">
        <v>45</v>
      </c>
      <c r="C14" s="17">
        <f>'2022-1'!F14</f>
        <v>0</v>
      </c>
      <c r="D14" s="17"/>
      <c r="E14" s="17">
        <v>0</v>
      </c>
      <c r="F14" s="17">
        <f t="shared" ref="F14:F34" si="1">C14+D14-E14</f>
        <v>0</v>
      </c>
      <c r="G14" s="14">
        <f>IFERROR(F14/F13, "0.00")*100</f>
        <v>0</v>
      </c>
    </row>
    <row r="15" spans="1:7" x14ac:dyDescent="0.4">
      <c r="A15" s="7"/>
      <c r="B15" s="3" t="s">
        <v>5</v>
      </c>
      <c r="C15" s="17">
        <f>'2022-1'!F15</f>
        <v>0</v>
      </c>
      <c r="D15" s="17"/>
      <c r="E15" s="17">
        <v>0</v>
      </c>
      <c r="F15" s="17">
        <f t="shared" si="1"/>
        <v>0</v>
      </c>
      <c r="G15" s="10">
        <f>IFERROR(F15/F13, "0.00")*100</f>
        <v>0</v>
      </c>
    </row>
    <row r="16" spans="1:7" x14ac:dyDescent="0.4">
      <c r="A16" s="7"/>
      <c r="B16" s="3" t="s">
        <v>46</v>
      </c>
      <c r="C16" s="17">
        <f>'2022-1'!F16</f>
        <v>0</v>
      </c>
      <c r="D16" s="17"/>
      <c r="E16" s="17">
        <v>0</v>
      </c>
      <c r="F16" s="17">
        <f t="shared" si="1"/>
        <v>0</v>
      </c>
      <c r="G16" s="10">
        <f>IFERROR(F16/F13, "0.00")*100</f>
        <v>0</v>
      </c>
    </row>
    <row r="17" spans="1:7" x14ac:dyDescent="0.4">
      <c r="A17" s="7"/>
      <c r="B17" s="3" t="s">
        <v>47</v>
      </c>
      <c r="C17" s="17">
        <f>'2022-1'!F17</f>
        <v>0</v>
      </c>
      <c r="D17" s="17"/>
      <c r="E17" s="17">
        <v>0</v>
      </c>
      <c r="F17" s="17">
        <f t="shared" si="1"/>
        <v>0</v>
      </c>
      <c r="G17" s="10">
        <f>IFERROR(F17/F13, "0.00")*100</f>
        <v>0</v>
      </c>
    </row>
    <row r="18" spans="1:7" x14ac:dyDescent="0.4">
      <c r="A18" s="7"/>
      <c r="B18" s="3" t="s">
        <v>6</v>
      </c>
      <c r="C18" s="17">
        <f>'2022-1'!F18</f>
        <v>0</v>
      </c>
      <c r="D18" s="17"/>
      <c r="E18" s="17">
        <v>0</v>
      </c>
      <c r="F18" s="17">
        <f t="shared" si="1"/>
        <v>0</v>
      </c>
      <c r="G18" s="10">
        <f>IFERROR(F18/F13, "0.00")*100</f>
        <v>0</v>
      </c>
    </row>
    <row r="19" spans="1:7" x14ac:dyDescent="0.4">
      <c r="A19" s="7"/>
      <c r="B19" s="3" t="s">
        <v>48</v>
      </c>
      <c r="C19" s="17">
        <f>'2022-1'!F19</f>
        <v>0</v>
      </c>
      <c r="D19" s="17"/>
      <c r="E19" s="17">
        <v>0</v>
      </c>
      <c r="F19" s="17">
        <f t="shared" si="1"/>
        <v>0</v>
      </c>
      <c r="G19" s="10">
        <f>IFERROR(F19/F13, "0.00")*100</f>
        <v>0</v>
      </c>
    </row>
    <row r="20" spans="1:7" x14ac:dyDescent="0.4">
      <c r="A20" s="7"/>
      <c r="B20" s="3" t="s">
        <v>49</v>
      </c>
      <c r="C20" s="17">
        <f>'2022-1'!F20</f>
        <v>0</v>
      </c>
      <c r="D20" s="17"/>
      <c r="E20" s="17">
        <v>0</v>
      </c>
      <c r="F20" s="17">
        <f t="shared" si="1"/>
        <v>0</v>
      </c>
      <c r="G20" s="10">
        <f>IFERROR(F20/F13, "0.00")*100</f>
        <v>0</v>
      </c>
    </row>
    <row r="21" spans="1:7" x14ac:dyDescent="0.4">
      <c r="A21" s="7"/>
      <c r="B21" s="3" t="s">
        <v>50</v>
      </c>
      <c r="C21" s="17">
        <f>'2022-1'!F21</f>
        <v>0</v>
      </c>
      <c r="D21" s="17"/>
      <c r="E21" s="17">
        <v>0</v>
      </c>
      <c r="F21" s="17">
        <f t="shared" si="1"/>
        <v>0</v>
      </c>
      <c r="G21" s="10">
        <f>IFERROR(F21/F13, "0.00")*100</f>
        <v>0</v>
      </c>
    </row>
    <row r="22" spans="1:7" x14ac:dyDescent="0.4">
      <c r="A22" s="7"/>
      <c r="B22" s="3" t="s">
        <v>51</v>
      </c>
      <c r="C22" s="17">
        <f>'2022-1'!F22</f>
        <v>0</v>
      </c>
      <c r="D22" s="17"/>
      <c r="E22" s="17">
        <v>0</v>
      </c>
      <c r="F22" s="17">
        <f t="shared" si="1"/>
        <v>0</v>
      </c>
      <c r="G22" s="10">
        <f>IFERROR(F22/F13, "0.00")*100</f>
        <v>0</v>
      </c>
    </row>
    <row r="23" spans="1:7" x14ac:dyDescent="0.4">
      <c r="A23" s="7"/>
      <c r="B23" s="3" t="s">
        <v>7</v>
      </c>
      <c r="C23" s="17">
        <f>'2022-1'!F23</f>
        <v>0</v>
      </c>
      <c r="D23" s="17"/>
      <c r="E23" s="17">
        <v>0</v>
      </c>
      <c r="F23" s="17">
        <f t="shared" si="1"/>
        <v>0</v>
      </c>
      <c r="G23" s="10">
        <f>IFERROR(F23/F13, "0.00")*100</f>
        <v>0</v>
      </c>
    </row>
    <row r="24" spans="1:7" x14ac:dyDescent="0.4">
      <c r="A24" s="7"/>
      <c r="B24" s="3" t="s">
        <v>52</v>
      </c>
      <c r="C24" s="17">
        <f>'2022-1'!F24</f>
        <v>0</v>
      </c>
      <c r="D24" s="17"/>
      <c r="E24" s="17">
        <v>0</v>
      </c>
      <c r="F24" s="17">
        <f t="shared" si="1"/>
        <v>0</v>
      </c>
      <c r="G24" s="10">
        <f>IFERROR(F24/F13, "0.00")*100</f>
        <v>0</v>
      </c>
    </row>
    <row r="25" spans="1:7" x14ac:dyDescent="0.4">
      <c r="A25" s="7"/>
      <c r="B25" s="3" t="s">
        <v>53</v>
      </c>
      <c r="C25" s="17">
        <f>'2022-1'!F25</f>
        <v>0</v>
      </c>
      <c r="D25" s="17"/>
      <c r="E25" s="17">
        <v>0</v>
      </c>
      <c r="F25" s="17">
        <f t="shared" si="1"/>
        <v>0</v>
      </c>
      <c r="G25" s="10">
        <f>IFERROR(F25/F13, "0.00")*100</f>
        <v>0</v>
      </c>
    </row>
    <row r="26" spans="1:7" x14ac:dyDescent="0.4">
      <c r="A26" s="7"/>
      <c r="B26" s="3" t="s">
        <v>54</v>
      </c>
      <c r="C26" s="17">
        <f>'2022-1'!F26</f>
        <v>0</v>
      </c>
      <c r="D26" s="17"/>
      <c r="E26" s="17">
        <v>0</v>
      </c>
      <c r="F26" s="17">
        <f t="shared" si="1"/>
        <v>0</v>
      </c>
      <c r="G26" s="10">
        <f>IFERROR(F26/F13, "0.00")*100</f>
        <v>0</v>
      </c>
    </row>
    <row r="27" spans="1:7" x14ac:dyDescent="0.4">
      <c r="A27" s="7"/>
      <c r="B27" s="3" t="s">
        <v>55</v>
      </c>
      <c r="C27" s="17">
        <f>'2022-1'!F27</f>
        <v>0</v>
      </c>
      <c r="D27" s="17"/>
      <c r="E27" s="17">
        <v>0</v>
      </c>
      <c r="F27" s="17">
        <f t="shared" si="1"/>
        <v>0</v>
      </c>
      <c r="G27" s="10">
        <f>IFERROR(F27/F13, "0.00")*100</f>
        <v>0</v>
      </c>
    </row>
    <row r="28" spans="1:7" x14ac:dyDescent="0.4">
      <c r="A28" s="26"/>
      <c r="B28" s="3" t="s">
        <v>56</v>
      </c>
      <c r="C28" s="17">
        <f>'2022-1'!F28</f>
        <v>0</v>
      </c>
      <c r="D28" s="17"/>
      <c r="E28" s="17">
        <v>0</v>
      </c>
      <c r="F28" s="17">
        <f t="shared" si="1"/>
        <v>0</v>
      </c>
      <c r="G28" s="10">
        <f>IFERROR(F28/F13, "0.00")*100</f>
        <v>0</v>
      </c>
    </row>
    <row r="29" spans="1:7" x14ac:dyDescent="0.4">
      <c r="A29" s="26"/>
      <c r="B29" s="3" t="s">
        <v>57</v>
      </c>
      <c r="C29" s="17">
        <f>'2022-1'!F29</f>
        <v>0</v>
      </c>
      <c r="D29" s="17"/>
      <c r="E29" s="17">
        <v>0</v>
      </c>
      <c r="F29" s="17">
        <f t="shared" si="1"/>
        <v>0</v>
      </c>
      <c r="G29" s="10">
        <f>IFERROR(F29/F13, "0.00")*100</f>
        <v>0</v>
      </c>
    </row>
    <row r="30" spans="1:7" x14ac:dyDescent="0.4">
      <c r="A30" s="26"/>
      <c r="B30" s="3" t="s">
        <v>58</v>
      </c>
      <c r="C30" s="17">
        <f>'2022-1'!F30</f>
        <v>0</v>
      </c>
      <c r="D30" s="17"/>
      <c r="E30" s="17">
        <v>0</v>
      </c>
      <c r="F30" s="17">
        <f>C30+D30-E30</f>
        <v>0</v>
      </c>
      <c r="G30" s="10">
        <f>IFERROR(F30/F13, "0.00")*100</f>
        <v>0</v>
      </c>
    </row>
    <row r="31" spans="1:7" x14ac:dyDescent="0.4">
      <c r="A31" s="26"/>
      <c r="B31" s="3" t="s">
        <v>59</v>
      </c>
      <c r="C31" s="17">
        <f>'2022-1'!F31</f>
        <v>0</v>
      </c>
      <c r="D31" s="17"/>
      <c r="E31" s="17">
        <v>0</v>
      </c>
      <c r="F31" s="17">
        <f t="shared" si="1"/>
        <v>0</v>
      </c>
      <c r="G31" s="10">
        <f>IFERROR(F31/F13, "0.00")*100</f>
        <v>0</v>
      </c>
    </row>
    <row r="32" spans="1:7" x14ac:dyDescent="0.4">
      <c r="A32" s="26"/>
      <c r="B32" s="3" t="s">
        <v>60</v>
      </c>
      <c r="C32" s="17">
        <f>'2022-1'!F32</f>
        <v>0</v>
      </c>
      <c r="D32" s="17"/>
      <c r="E32" s="17">
        <v>0</v>
      </c>
      <c r="F32" s="17">
        <f t="shared" si="1"/>
        <v>0</v>
      </c>
      <c r="G32" s="10">
        <f>IFERROR(F32/F13, "0.00")*100</f>
        <v>0</v>
      </c>
    </row>
    <row r="33" spans="1:7" x14ac:dyDescent="0.4">
      <c r="A33" s="26"/>
      <c r="B33" s="3" t="s">
        <v>61</v>
      </c>
      <c r="C33" s="17">
        <f>'2022-1'!F33</f>
        <v>0</v>
      </c>
      <c r="D33" s="17"/>
      <c r="E33" s="17">
        <v>0</v>
      </c>
      <c r="F33" s="17">
        <f t="shared" si="1"/>
        <v>0</v>
      </c>
      <c r="G33" s="10">
        <f>IFERROR(F33/F13, "0.00")*100</f>
        <v>0</v>
      </c>
    </row>
    <row r="34" spans="1:7" x14ac:dyDescent="0.4">
      <c r="A34" s="4"/>
      <c r="B34" s="5" t="s">
        <v>8</v>
      </c>
      <c r="C34" s="19">
        <f>'2022-1'!F34</f>
        <v>0</v>
      </c>
      <c r="D34" s="19">
        <f>SUM(D14:D33)</f>
        <v>0</v>
      </c>
      <c r="E34" s="19">
        <f>SUM(E14:E33)</f>
        <v>0</v>
      </c>
      <c r="F34" s="19">
        <f t="shared" si="1"/>
        <v>0</v>
      </c>
      <c r="G34" s="12">
        <f>IFERROR(F34/F13, "0.00")*100</f>
        <v>0</v>
      </c>
    </row>
    <row r="35" spans="1:7" x14ac:dyDescent="0.4">
      <c r="A35" s="29" t="s">
        <v>9</v>
      </c>
      <c r="B35" s="29"/>
      <c r="C35" s="18">
        <f>'2022-1'!F35</f>
        <v>0</v>
      </c>
      <c r="D35" s="20" t="s">
        <v>32</v>
      </c>
      <c r="E35" s="18">
        <f>E13-D13-D34+E34</f>
        <v>0</v>
      </c>
      <c r="F35" s="18">
        <f>C35+E35</f>
        <v>0</v>
      </c>
      <c r="G35" s="11">
        <f>IFERROR(F35/F13, "0.00")*100</f>
        <v>0</v>
      </c>
    </row>
    <row r="36" spans="1:7" x14ac:dyDescent="0.4">
      <c r="A36" s="2"/>
      <c r="B36" s="3" t="s">
        <v>10</v>
      </c>
      <c r="C36" s="17">
        <f>'2022-1'!F36</f>
        <v>0</v>
      </c>
      <c r="D36" s="21" t="s">
        <v>32</v>
      </c>
      <c r="E36" s="17"/>
      <c r="F36" s="17">
        <f>C36+E36</f>
        <v>0</v>
      </c>
      <c r="G36" s="10">
        <f>IFERROR(F36/F13, "0.00")*100</f>
        <v>0</v>
      </c>
    </row>
    <row r="37" spans="1:7" x14ac:dyDescent="0.4">
      <c r="A37" s="7"/>
      <c r="B37" s="3" t="s">
        <v>11</v>
      </c>
      <c r="C37" s="17">
        <f>'2022-1'!F37</f>
        <v>0</v>
      </c>
      <c r="D37" s="21" t="s">
        <v>32</v>
      </c>
      <c r="E37" s="17"/>
      <c r="F37" s="17">
        <f>C37+E37</f>
        <v>0</v>
      </c>
      <c r="G37" s="10">
        <f>IFERROR(F37/F13, "0.00")*100</f>
        <v>0</v>
      </c>
    </row>
    <row r="38" spans="1:7" x14ac:dyDescent="0.4">
      <c r="A38" s="4"/>
      <c r="B38" s="5" t="s">
        <v>12</v>
      </c>
      <c r="C38" s="19">
        <f>'2022-1'!F38</f>
        <v>0</v>
      </c>
      <c r="D38" s="22" t="s">
        <v>32</v>
      </c>
      <c r="E38" s="19">
        <f>SUM(E36:E37)</f>
        <v>0</v>
      </c>
      <c r="F38" s="19">
        <f>C38+E38</f>
        <v>0</v>
      </c>
      <c r="G38" s="12">
        <f>IFERROR(F38/F13, "0.00")*100</f>
        <v>0</v>
      </c>
    </row>
    <row r="39" spans="1:7" x14ac:dyDescent="0.4">
      <c r="A39" s="2"/>
      <c r="B39" s="3" t="s">
        <v>13</v>
      </c>
      <c r="C39" s="17">
        <f>'2022-1'!F39</f>
        <v>0</v>
      </c>
      <c r="D39" s="17"/>
      <c r="E39" s="21" t="s">
        <v>32</v>
      </c>
      <c r="F39" s="17">
        <f>C39+D39</f>
        <v>0</v>
      </c>
      <c r="G39" s="10">
        <f>IFERROR(F39/F13, "0.00")*100</f>
        <v>0</v>
      </c>
    </row>
    <row r="40" spans="1:7" x14ac:dyDescent="0.4">
      <c r="A40" s="4"/>
      <c r="B40" s="5" t="s">
        <v>14</v>
      </c>
      <c r="C40" s="19">
        <f>'2022-1'!F40</f>
        <v>0</v>
      </c>
      <c r="D40" s="19">
        <f>D39</f>
        <v>0</v>
      </c>
      <c r="E40" s="22" t="s">
        <v>32</v>
      </c>
      <c r="F40" s="19">
        <f>C40+D40</f>
        <v>0</v>
      </c>
      <c r="G40" s="12">
        <f>IFERROR(F40/F13, "0.00")*100</f>
        <v>0</v>
      </c>
    </row>
    <row r="41" spans="1:7" x14ac:dyDescent="0.4">
      <c r="A41" s="29" t="s">
        <v>15</v>
      </c>
      <c r="B41" s="29"/>
      <c r="C41" s="18">
        <f>'2022-1'!F41</f>
        <v>0</v>
      </c>
      <c r="D41" s="20" t="s">
        <v>32</v>
      </c>
      <c r="E41" s="18">
        <f>E35+E38-D40</f>
        <v>0</v>
      </c>
      <c r="F41" s="18">
        <f>C41+E41</f>
        <v>0</v>
      </c>
      <c r="G41" s="11">
        <f>IFERROR(F41/F13, "0.00")*100</f>
        <v>0</v>
      </c>
    </row>
    <row r="42" spans="1:7" x14ac:dyDescent="0.4">
      <c r="A42" s="2"/>
      <c r="B42" s="3" t="s">
        <v>16</v>
      </c>
      <c r="C42" s="19">
        <f>'2022-1'!F42</f>
        <v>0</v>
      </c>
      <c r="D42" s="22" t="s">
        <v>32</v>
      </c>
      <c r="E42" s="19">
        <v>0</v>
      </c>
      <c r="F42" s="19">
        <f>C42+E42</f>
        <v>0</v>
      </c>
      <c r="G42" s="12">
        <f>IFERROR(F42/F13, "0.00")*100</f>
        <v>0</v>
      </c>
    </row>
    <row r="43" spans="1:7" x14ac:dyDescent="0.4">
      <c r="A43" s="8"/>
      <c r="B43" s="3" t="s">
        <v>17</v>
      </c>
      <c r="C43" s="19">
        <f>'2022-1'!F43</f>
        <v>0</v>
      </c>
      <c r="D43" s="19">
        <v>0</v>
      </c>
      <c r="E43" s="22" t="s">
        <v>32</v>
      </c>
      <c r="F43" s="19">
        <f>C43+D43</f>
        <v>0</v>
      </c>
      <c r="G43" s="12">
        <f>IFERROR(F43/F13, "0.00")*100</f>
        <v>0</v>
      </c>
    </row>
    <row r="44" spans="1:7" x14ac:dyDescent="0.4">
      <c r="A44" s="29" t="s">
        <v>18</v>
      </c>
      <c r="B44" s="29"/>
      <c r="C44" s="18">
        <f>'2022-1'!F44</f>
        <v>0</v>
      </c>
      <c r="D44" s="20" t="s">
        <v>32</v>
      </c>
      <c r="E44" s="18">
        <f>E41+E42-D43</f>
        <v>0</v>
      </c>
      <c r="F44" s="18">
        <f>C44+E44</f>
        <v>0</v>
      </c>
      <c r="G44" s="11">
        <f>IFERROR(F44/F13, "0.00")*100</f>
        <v>0</v>
      </c>
    </row>
    <row r="45" spans="1:7" x14ac:dyDescent="0.4">
      <c r="A45" s="30" t="s">
        <v>19</v>
      </c>
      <c r="B45" s="30"/>
      <c r="C45" s="23">
        <f>'2022-1'!F45</f>
        <v>0</v>
      </c>
      <c r="D45" s="24" t="s">
        <v>32</v>
      </c>
      <c r="E45" s="23">
        <f>E44</f>
        <v>0</v>
      </c>
      <c r="F45" s="23">
        <f>C45+E45</f>
        <v>0</v>
      </c>
      <c r="G45" s="13">
        <f>IFERROR(F45/F13, "0.00")*100</f>
        <v>0</v>
      </c>
    </row>
  </sheetData>
  <mergeCells count="9">
    <mergeCell ref="A41:B41"/>
    <mergeCell ref="A44:B44"/>
    <mergeCell ref="A45:B45"/>
    <mergeCell ref="C1:E1"/>
    <mergeCell ref="C2:E2"/>
    <mergeCell ref="C4:E4"/>
    <mergeCell ref="A5:B5"/>
    <mergeCell ref="A13:B13"/>
    <mergeCell ref="A35:B35"/>
  </mergeCells>
  <phoneticPr fontId="1"/>
  <pageMargins left="0.7" right="0.7" top="0.75" bottom="0.75" header="0.3" footer="0.3"/>
  <pageSetup paperSize="9" scale="86" orientation="portrait" horizontalDpi="4294967293" verticalDpi="0" r:id="rId1"/>
  <ignoredErrors>
    <ignoredError sqref="F43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35E70-7E30-4B46-8D87-F8732E11F89E}">
  <sheetPr>
    <pageSetUpPr fitToPage="1"/>
  </sheetPr>
  <dimension ref="A1:G45"/>
  <sheetViews>
    <sheetView workbookViewId="0">
      <selection activeCell="E3" sqref="E3"/>
    </sheetView>
  </sheetViews>
  <sheetFormatPr defaultRowHeight="18.75" x14ac:dyDescent="0.4"/>
  <cols>
    <col min="1" max="1" width="2.75" customWidth="1"/>
    <col min="2" max="2" width="18.75" customWidth="1"/>
    <col min="3" max="6" width="15.625" customWidth="1"/>
  </cols>
  <sheetData>
    <row r="1" spans="1:7" ht="20.25" thickBot="1" x14ac:dyDescent="0.45">
      <c r="C1" s="27" t="s">
        <v>30</v>
      </c>
      <c r="D1" s="27"/>
      <c r="E1" s="27"/>
    </row>
    <row r="2" spans="1:7" ht="19.5" thickTop="1" x14ac:dyDescent="0.4">
      <c r="C2" s="33" t="s">
        <v>31</v>
      </c>
      <c r="D2" s="33"/>
      <c r="E2" s="33"/>
    </row>
    <row r="3" spans="1:7" x14ac:dyDescent="0.4">
      <c r="G3" s="9" t="s">
        <v>62</v>
      </c>
    </row>
    <row r="4" spans="1:7" x14ac:dyDescent="0.4">
      <c r="C4" s="31" t="s">
        <v>44</v>
      </c>
      <c r="D4" s="32"/>
      <c r="E4" s="32"/>
      <c r="G4" s="9" t="s">
        <v>29</v>
      </c>
    </row>
    <row r="5" spans="1:7" x14ac:dyDescent="0.4">
      <c r="A5" s="28" t="s">
        <v>28</v>
      </c>
      <c r="B5" s="28"/>
      <c r="C5" s="1" t="s">
        <v>24</v>
      </c>
      <c r="D5" s="1" t="s">
        <v>25</v>
      </c>
      <c r="E5" s="1" t="s">
        <v>26</v>
      </c>
      <c r="F5" s="1" t="s">
        <v>27</v>
      </c>
      <c r="G5" s="1" t="s">
        <v>23</v>
      </c>
    </row>
    <row r="6" spans="1:7" x14ac:dyDescent="0.4">
      <c r="A6" s="2"/>
      <c r="B6" s="3" t="s">
        <v>22</v>
      </c>
      <c r="C6" s="17">
        <f>'2022-2'!F6</f>
        <v>0</v>
      </c>
      <c r="D6" s="17"/>
      <c r="E6" s="17"/>
      <c r="F6" s="17">
        <f t="shared" ref="F6:F13" si="0">C6-D6+E6</f>
        <v>0</v>
      </c>
      <c r="G6" s="15">
        <f>IFERROR(F6/F13, "0.00")*100</f>
        <v>0</v>
      </c>
    </row>
    <row r="7" spans="1:7" x14ac:dyDescent="0.4">
      <c r="A7" s="4"/>
      <c r="B7" s="5" t="s">
        <v>21</v>
      </c>
      <c r="C7" s="17">
        <f>'2022-2'!F7</f>
        <v>0</v>
      </c>
      <c r="D7" s="17">
        <f>D6</f>
        <v>0</v>
      </c>
      <c r="E7" s="17">
        <f>E6</f>
        <v>0</v>
      </c>
      <c r="F7" s="17">
        <f t="shared" si="0"/>
        <v>0</v>
      </c>
      <c r="G7" s="10">
        <f>IFERROR(F7/F13, "0.00")*100</f>
        <v>0</v>
      </c>
    </row>
    <row r="8" spans="1:7" x14ac:dyDescent="0.4">
      <c r="A8" s="6"/>
      <c r="B8" s="5" t="s">
        <v>20</v>
      </c>
      <c r="C8" s="17">
        <f>'2022-2'!F8</f>
        <v>0</v>
      </c>
      <c r="D8" s="17">
        <v>0</v>
      </c>
      <c r="E8" s="17">
        <v>0</v>
      </c>
      <c r="F8" s="17">
        <f t="shared" si="0"/>
        <v>0</v>
      </c>
      <c r="G8" s="10">
        <f>IFERROR(F8/F13, "0.00")*100</f>
        <v>0</v>
      </c>
    </row>
    <row r="9" spans="1:7" x14ac:dyDescent="0.4">
      <c r="A9" s="6"/>
      <c r="B9" s="5" t="s">
        <v>0</v>
      </c>
      <c r="C9" s="17">
        <f>'2022-2'!F9</f>
        <v>0</v>
      </c>
      <c r="D9" s="17">
        <v>0</v>
      </c>
      <c r="E9" s="17">
        <v>0</v>
      </c>
      <c r="F9" s="17">
        <f t="shared" si="0"/>
        <v>0</v>
      </c>
      <c r="G9" s="10">
        <f>IFERROR(F9/F13, "0.00")*100</f>
        <v>0</v>
      </c>
    </row>
    <row r="10" spans="1:7" x14ac:dyDescent="0.4">
      <c r="A10" s="6"/>
      <c r="B10" s="5" t="s">
        <v>1</v>
      </c>
      <c r="C10" s="17">
        <f>'2022-2'!F10</f>
        <v>0</v>
      </c>
      <c r="D10" s="17">
        <v>0</v>
      </c>
      <c r="E10" s="17">
        <v>0</v>
      </c>
      <c r="F10" s="17">
        <f t="shared" si="0"/>
        <v>0</v>
      </c>
      <c r="G10" s="10">
        <f>IFERROR(F10/F13, "0.00")*100</f>
        <v>0</v>
      </c>
    </row>
    <row r="11" spans="1:7" x14ac:dyDescent="0.4">
      <c r="A11" s="6"/>
      <c r="B11" s="5" t="s">
        <v>2</v>
      </c>
      <c r="C11" s="17">
        <f>'2022-2'!F11</f>
        <v>0</v>
      </c>
      <c r="D11" s="17">
        <v>0</v>
      </c>
      <c r="E11" s="17">
        <v>0</v>
      </c>
      <c r="F11" s="17">
        <f t="shared" si="0"/>
        <v>0</v>
      </c>
      <c r="G11" s="10">
        <f>IFERROR(F11/F13, "0.00")*100</f>
        <v>0</v>
      </c>
    </row>
    <row r="12" spans="1:7" x14ac:dyDescent="0.4">
      <c r="A12" s="6"/>
      <c r="B12" s="5" t="s">
        <v>3</v>
      </c>
      <c r="C12" s="17">
        <f>'2022-2'!F12</f>
        <v>0</v>
      </c>
      <c r="D12" s="17">
        <v>0</v>
      </c>
      <c r="E12" s="17">
        <v>0</v>
      </c>
      <c r="F12" s="17">
        <f t="shared" si="0"/>
        <v>0</v>
      </c>
      <c r="G12" s="10">
        <f>IFERROR(F12/F13, "0.00")*100</f>
        <v>0</v>
      </c>
    </row>
    <row r="13" spans="1:7" x14ac:dyDescent="0.4">
      <c r="A13" s="29" t="s">
        <v>4</v>
      </c>
      <c r="B13" s="29"/>
      <c r="C13" s="18">
        <f>'2022-2'!F13</f>
        <v>0</v>
      </c>
      <c r="D13" s="18">
        <f>SUM(D7:D12)</f>
        <v>0</v>
      </c>
      <c r="E13" s="18">
        <f>SUM(E7:E12)</f>
        <v>0</v>
      </c>
      <c r="F13" s="18">
        <f t="shared" si="0"/>
        <v>0</v>
      </c>
      <c r="G13" s="16">
        <v>100</v>
      </c>
    </row>
    <row r="14" spans="1:7" x14ac:dyDescent="0.4">
      <c r="A14" s="2"/>
      <c r="B14" s="3" t="s">
        <v>45</v>
      </c>
      <c r="C14" s="17">
        <f>'2022-2'!F14</f>
        <v>0</v>
      </c>
      <c r="D14" s="17"/>
      <c r="E14" s="17">
        <v>0</v>
      </c>
      <c r="F14" s="17">
        <f t="shared" ref="F14:F34" si="1">C14+D14-E14</f>
        <v>0</v>
      </c>
      <c r="G14" s="14">
        <f>IFERROR(F14/F13, "0.00")*100</f>
        <v>0</v>
      </c>
    </row>
    <row r="15" spans="1:7" x14ac:dyDescent="0.4">
      <c r="A15" s="7"/>
      <c r="B15" s="3" t="s">
        <v>5</v>
      </c>
      <c r="C15" s="17">
        <f>'2022-2'!F15</f>
        <v>0</v>
      </c>
      <c r="D15" s="17"/>
      <c r="E15" s="17">
        <v>0</v>
      </c>
      <c r="F15" s="17">
        <f t="shared" si="1"/>
        <v>0</v>
      </c>
      <c r="G15" s="10">
        <f>IFERROR(F15/F13, "0.00")*100</f>
        <v>0</v>
      </c>
    </row>
    <row r="16" spans="1:7" x14ac:dyDescent="0.4">
      <c r="A16" s="7"/>
      <c r="B16" s="3" t="s">
        <v>46</v>
      </c>
      <c r="C16" s="17">
        <f>'2022-2'!F16</f>
        <v>0</v>
      </c>
      <c r="D16" s="17"/>
      <c r="E16" s="17">
        <v>0</v>
      </c>
      <c r="F16" s="17">
        <f t="shared" si="1"/>
        <v>0</v>
      </c>
      <c r="G16" s="10">
        <f>IFERROR(F16/F13, "0.00")*100</f>
        <v>0</v>
      </c>
    </row>
    <row r="17" spans="1:7" x14ac:dyDescent="0.4">
      <c r="A17" s="7"/>
      <c r="B17" s="3" t="s">
        <v>47</v>
      </c>
      <c r="C17" s="17">
        <f>'2022-2'!F17</f>
        <v>0</v>
      </c>
      <c r="D17" s="17"/>
      <c r="E17" s="17">
        <v>0</v>
      </c>
      <c r="F17" s="17">
        <f t="shared" si="1"/>
        <v>0</v>
      </c>
      <c r="G17" s="10">
        <f>IFERROR(F17/F13, "0.00")*100</f>
        <v>0</v>
      </c>
    </row>
    <row r="18" spans="1:7" x14ac:dyDescent="0.4">
      <c r="A18" s="7"/>
      <c r="B18" s="3" t="s">
        <v>6</v>
      </c>
      <c r="C18" s="17">
        <f>'2022-2'!F18</f>
        <v>0</v>
      </c>
      <c r="D18" s="17"/>
      <c r="E18" s="17">
        <v>0</v>
      </c>
      <c r="F18" s="17">
        <f t="shared" si="1"/>
        <v>0</v>
      </c>
      <c r="G18" s="10">
        <f>IFERROR(F18/F13, "0.00")*100</f>
        <v>0</v>
      </c>
    </row>
    <row r="19" spans="1:7" x14ac:dyDescent="0.4">
      <c r="A19" s="7"/>
      <c r="B19" s="3" t="s">
        <v>48</v>
      </c>
      <c r="C19" s="17">
        <f>'2022-2'!F19</f>
        <v>0</v>
      </c>
      <c r="D19" s="17"/>
      <c r="E19" s="17">
        <v>0</v>
      </c>
      <c r="F19" s="17">
        <f t="shared" si="1"/>
        <v>0</v>
      </c>
      <c r="G19" s="10">
        <f>IFERROR(F19/F13, "0.00")*100</f>
        <v>0</v>
      </c>
    </row>
    <row r="20" spans="1:7" x14ac:dyDescent="0.4">
      <c r="A20" s="7"/>
      <c r="B20" s="3" t="s">
        <v>49</v>
      </c>
      <c r="C20" s="17">
        <f>'2022-2'!F20</f>
        <v>0</v>
      </c>
      <c r="D20" s="17"/>
      <c r="E20" s="17">
        <v>0</v>
      </c>
      <c r="F20" s="17">
        <f t="shared" si="1"/>
        <v>0</v>
      </c>
      <c r="G20" s="10">
        <f>IFERROR(F20/F13, "0.00")*100</f>
        <v>0</v>
      </c>
    </row>
    <row r="21" spans="1:7" x14ac:dyDescent="0.4">
      <c r="A21" s="7"/>
      <c r="B21" s="3" t="s">
        <v>50</v>
      </c>
      <c r="C21" s="17">
        <f>'2022-2'!F21</f>
        <v>0</v>
      </c>
      <c r="D21" s="17"/>
      <c r="E21" s="17">
        <v>0</v>
      </c>
      <c r="F21" s="17">
        <f t="shared" si="1"/>
        <v>0</v>
      </c>
      <c r="G21" s="10">
        <f>IFERROR(F21/F13, "0.00")*100</f>
        <v>0</v>
      </c>
    </row>
    <row r="22" spans="1:7" x14ac:dyDescent="0.4">
      <c r="A22" s="7"/>
      <c r="B22" s="3" t="s">
        <v>51</v>
      </c>
      <c r="C22" s="17">
        <f>'2022-2'!F22</f>
        <v>0</v>
      </c>
      <c r="D22" s="17"/>
      <c r="E22" s="17">
        <v>0</v>
      </c>
      <c r="F22" s="17">
        <f t="shared" si="1"/>
        <v>0</v>
      </c>
      <c r="G22" s="10">
        <f>IFERROR(F22/F13, "0.00")*100</f>
        <v>0</v>
      </c>
    </row>
    <row r="23" spans="1:7" x14ac:dyDescent="0.4">
      <c r="A23" s="7"/>
      <c r="B23" s="3" t="s">
        <v>7</v>
      </c>
      <c r="C23" s="17">
        <f>'2022-2'!F23</f>
        <v>0</v>
      </c>
      <c r="D23" s="17"/>
      <c r="E23" s="17">
        <v>0</v>
      </c>
      <c r="F23" s="17">
        <f t="shared" si="1"/>
        <v>0</v>
      </c>
      <c r="G23" s="10">
        <f>IFERROR(F23/F13, "0.00")*100</f>
        <v>0</v>
      </c>
    </row>
    <row r="24" spans="1:7" x14ac:dyDescent="0.4">
      <c r="A24" s="7"/>
      <c r="B24" s="3" t="s">
        <v>52</v>
      </c>
      <c r="C24" s="17">
        <f>'2022-2'!F24</f>
        <v>0</v>
      </c>
      <c r="D24" s="17"/>
      <c r="E24" s="17">
        <v>0</v>
      </c>
      <c r="F24" s="17">
        <f t="shared" si="1"/>
        <v>0</v>
      </c>
      <c r="G24" s="10">
        <f>IFERROR(F24/F13, "0.00")*100</f>
        <v>0</v>
      </c>
    </row>
    <row r="25" spans="1:7" x14ac:dyDescent="0.4">
      <c r="A25" s="7"/>
      <c r="B25" s="3" t="s">
        <v>53</v>
      </c>
      <c r="C25" s="17">
        <f>'2022-2'!F25</f>
        <v>0</v>
      </c>
      <c r="D25" s="17"/>
      <c r="E25" s="17">
        <v>0</v>
      </c>
      <c r="F25" s="17">
        <f t="shared" si="1"/>
        <v>0</v>
      </c>
      <c r="G25" s="10">
        <f>IFERROR(F25/F13, "0.00")*100</f>
        <v>0</v>
      </c>
    </row>
    <row r="26" spans="1:7" x14ac:dyDescent="0.4">
      <c r="A26" s="7"/>
      <c r="B26" s="3" t="s">
        <v>54</v>
      </c>
      <c r="C26" s="17">
        <f>'2022-2'!F26</f>
        <v>0</v>
      </c>
      <c r="D26" s="17"/>
      <c r="E26" s="17">
        <v>0</v>
      </c>
      <c r="F26" s="17">
        <f t="shared" si="1"/>
        <v>0</v>
      </c>
      <c r="G26" s="10">
        <f>IFERROR(F26/F13, "0.00")*100</f>
        <v>0</v>
      </c>
    </row>
    <row r="27" spans="1:7" x14ac:dyDescent="0.4">
      <c r="A27" s="7"/>
      <c r="B27" s="3" t="s">
        <v>55</v>
      </c>
      <c r="C27" s="17">
        <f>'2022-2'!F27</f>
        <v>0</v>
      </c>
      <c r="D27" s="17"/>
      <c r="E27" s="17">
        <v>0</v>
      </c>
      <c r="F27" s="17">
        <f t="shared" si="1"/>
        <v>0</v>
      </c>
      <c r="G27" s="10">
        <f>IFERROR(F27/F13, "0.00")*100</f>
        <v>0</v>
      </c>
    </row>
    <row r="28" spans="1:7" x14ac:dyDescent="0.4">
      <c r="A28" s="26"/>
      <c r="B28" s="3" t="s">
        <v>56</v>
      </c>
      <c r="C28" s="17">
        <f>'2022-2'!F28</f>
        <v>0</v>
      </c>
      <c r="D28" s="17"/>
      <c r="E28" s="17">
        <v>0</v>
      </c>
      <c r="F28" s="17">
        <f t="shared" si="1"/>
        <v>0</v>
      </c>
      <c r="G28" s="10">
        <f>IFERROR(F28/F13, "0.00")*100</f>
        <v>0</v>
      </c>
    </row>
    <row r="29" spans="1:7" x14ac:dyDescent="0.4">
      <c r="A29" s="26"/>
      <c r="B29" s="3" t="s">
        <v>57</v>
      </c>
      <c r="C29" s="17">
        <f>'2022-2'!F29</f>
        <v>0</v>
      </c>
      <c r="D29" s="17"/>
      <c r="E29" s="17">
        <v>0</v>
      </c>
      <c r="F29" s="17">
        <f t="shared" si="1"/>
        <v>0</v>
      </c>
      <c r="G29" s="10">
        <f>IFERROR(F29/F13, "0.00")*100</f>
        <v>0</v>
      </c>
    </row>
    <row r="30" spans="1:7" x14ac:dyDescent="0.4">
      <c r="A30" s="26"/>
      <c r="B30" s="3" t="s">
        <v>58</v>
      </c>
      <c r="C30" s="17">
        <f>'2022-2'!F30</f>
        <v>0</v>
      </c>
      <c r="D30" s="17"/>
      <c r="E30" s="17">
        <v>0</v>
      </c>
      <c r="F30" s="17">
        <f>C30+D30-E30</f>
        <v>0</v>
      </c>
      <c r="G30" s="10">
        <f>IFERROR(F30/F13, "0.00")*100</f>
        <v>0</v>
      </c>
    </row>
    <row r="31" spans="1:7" x14ac:dyDescent="0.4">
      <c r="A31" s="26"/>
      <c r="B31" s="3" t="s">
        <v>59</v>
      </c>
      <c r="C31" s="17">
        <f>'2022-2'!F31</f>
        <v>0</v>
      </c>
      <c r="D31" s="17"/>
      <c r="E31" s="17">
        <v>0</v>
      </c>
      <c r="F31" s="17">
        <f t="shared" si="1"/>
        <v>0</v>
      </c>
      <c r="G31" s="10">
        <f>IFERROR(F31/F13, "0.00")*100</f>
        <v>0</v>
      </c>
    </row>
    <row r="32" spans="1:7" x14ac:dyDescent="0.4">
      <c r="A32" s="26"/>
      <c r="B32" s="3" t="s">
        <v>60</v>
      </c>
      <c r="C32" s="17">
        <f>'2022-2'!F32</f>
        <v>0</v>
      </c>
      <c r="D32" s="17"/>
      <c r="E32" s="17">
        <v>0</v>
      </c>
      <c r="F32" s="17">
        <f t="shared" si="1"/>
        <v>0</v>
      </c>
      <c r="G32" s="10">
        <f>IFERROR(F32/F13, "0.00")*100</f>
        <v>0</v>
      </c>
    </row>
    <row r="33" spans="1:7" x14ac:dyDescent="0.4">
      <c r="A33" s="26"/>
      <c r="B33" s="3" t="s">
        <v>61</v>
      </c>
      <c r="C33" s="17">
        <f>'2022-2'!F33</f>
        <v>0</v>
      </c>
      <c r="D33" s="17"/>
      <c r="E33" s="17">
        <v>0</v>
      </c>
      <c r="F33" s="17">
        <f t="shared" si="1"/>
        <v>0</v>
      </c>
      <c r="G33" s="10">
        <f>IFERROR(F33/F13, "0.00")*100</f>
        <v>0</v>
      </c>
    </row>
    <row r="34" spans="1:7" x14ac:dyDescent="0.4">
      <c r="A34" s="4"/>
      <c r="B34" s="5" t="s">
        <v>8</v>
      </c>
      <c r="C34" s="19">
        <f>'2022-2'!F34</f>
        <v>0</v>
      </c>
      <c r="D34" s="19">
        <f>SUM(D14:D33)</f>
        <v>0</v>
      </c>
      <c r="E34" s="19">
        <f>SUM(E14:E33)</f>
        <v>0</v>
      </c>
      <c r="F34" s="19">
        <f t="shared" si="1"/>
        <v>0</v>
      </c>
      <c r="G34" s="12">
        <f>IFERROR(F34/F13, "0.00")*100</f>
        <v>0</v>
      </c>
    </row>
    <row r="35" spans="1:7" x14ac:dyDescent="0.4">
      <c r="A35" s="29" t="s">
        <v>9</v>
      </c>
      <c r="B35" s="29"/>
      <c r="C35" s="18">
        <f>'2022-2'!F35</f>
        <v>0</v>
      </c>
      <c r="D35" s="20" t="s">
        <v>32</v>
      </c>
      <c r="E35" s="18">
        <f>E13-D13-D34+E34</f>
        <v>0</v>
      </c>
      <c r="F35" s="18">
        <f>C35+E35</f>
        <v>0</v>
      </c>
      <c r="G35" s="11">
        <f>IFERROR(F35/F13, "0.00")*100</f>
        <v>0</v>
      </c>
    </row>
    <row r="36" spans="1:7" x14ac:dyDescent="0.4">
      <c r="A36" s="2"/>
      <c r="B36" s="3" t="s">
        <v>10</v>
      </c>
      <c r="C36" s="17">
        <f>'2022-2'!F36</f>
        <v>0</v>
      </c>
      <c r="D36" s="21" t="s">
        <v>32</v>
      </c>
      <c r="E36" s="17"/>
      <c r="F36" s="17">
        <f>C36+E36</f>
        <v>0</v>
      </c>
      <c r="G36" s="10">
        <f>IFERROR(F36/F13, "0.00")*100</f>
        <v>0</v>
      </c>
    </row>
    <row r="37" spans="1:7" x14ac:dyDescent="0.4">
      <c r="A37" s="7"/>
      <c r="B37" s="3" t="s">
        <v>11</v>
      </c>
      <c r="C37" s="17">
        <f>'2022-2'!F37</f>
        <v>0</v>
      </c>
      <c r="D37" s="21" t="s">
        <v>32</v>
      </c>
      <c r="E37" s="17"/>
      <c r="F37" s="17">
        <f>C37+E37</f>
        <v>0</v>
      </c>
      <c r="G37" s="10">
        <f>IFERROR(F37/F13, "0.00")*100</f>
        <v>0</v>
      </c>
    </row>
    <row r="38" spans="1:7" x14ac:dyDescent="0.4">
      <c r="A38" s="4"/>
      <c r="B38" s="5" t="s">
        <v>12</v>
      </c>
      <c r="C38" s="19">
        <f>'2022-2'!F38</f>
        <v>0</v>
      </c>
      <c r="D38" s="22" t="s">
        <v>32</v>
      </c>
      <c r="E38" s="19">
        <f>SUM(E36:E37)</f>
        <v>0</v>
      </c>
      <c r="F38" s="19">
        <f>C38+E38</f>
        <v>0</v>
      </c>
      <c r="G38" s="12">
        <f>IFERROR(F38/F13, "0.00")*100</f>
        <v>0</v>
      </c>
    </row>
    <row r="39" spans="1:7" x14ac:dyDescent="0.4">
      <c r="A39" s="2"/>
      <c r="B39" s="3" t="s">
        <v>13</v>
      </c>
      <c r="C39" s="17">
        <f>'2022-2'!F39</f>
        <v>0</v>
      </c>
      <c r="D39" s="17"/>
      <c r="E39" s="21" t="s">
        <v>32</v>
      </c>
      <c r="F39" s="17">
        <f>C39+D39</f>
        <v>0</v>
      </c>
      <c r="G39" s="10">
        <f>IFERROR(F39/F13, "0.00")*100</f>
        <v>0</v>
      </c>
    </row>
    <row r="40" spans="1:7" x14ac:dyDescent="0.4">
      <c r="A40" s="4"/>
      <c r="B40" s="5" t="s">
        <v>14</v>
      </c>
      <c r="C40" s="19">
        <f>'2022-2'!F40</f>
        <v>0</v>
      </c>
      <c r="D40" s="19">
        <f>D39</f>
        <v>0</v>
      </c>
      <c r="E40" s="22" t="s">
        <v>32</v>
      </c>
      <c r="F40" s="19">
        <f>C40+D40</f>
        <v>0</v>
      </c>
      <c r="G40" s="12">
        <f>IFERROR(F40/F13, "0.00")*100</f>
        <v>0</v>
      </c>
    </row>
    <row r="41" spans="1:7" x14ac:dyDescent="0.4">
      <c r="A41" s="29" t="s">
        <v>15</v>
      </c>
      <c r="B41" s="29"/>
      <c r="C41" s="18">
        <f>'2022-2'!F41</f>
        <v>0</v>
      </c>
      <c r="D41" s="20" t="s">
        <v>32</v>
      </c>
      <c r="E41" s="18">
        <f>E35+E38-D40</f>
        <v>0</v>
      </c>
      <c r="F41" s="18">
        <f>C41+E41</f>
        <v>0</v>
      </c>
      <c r="G41" s="11">
        <f>IFERROR(F41/F13, "0.00")*100</f>
        <v>0</v>
      </c>
    </row>
    <row r="42" spans="1:7" x14ac:dyDescent="0.4">
      <c r="A42" s="2"/>
      <c r="B42" s="3" t="s">
        <v>16</v>
      </c>
      <c r="C42" s="19">
        <f>'2022-2'!F42</f>
        <v>0</v>
      </c>
      <c r="D42" s="22" t="s">
        <v>32</v>
      </c>
      <c r="E42" s="19">
        <v>0</v>
      </c>
      <c r="F42" s="19">
        <f>C42+E42</f>
        <v>0</v>
      </c>
      <c r="G42" s="12">
        <f>IFERROR(F42/F13, "0.00")*100</f>
        <v>0</v>
      </c>
    </row>
    <row r="43" spans="1:7" x14ac:dyDescent="0.4">
      <c r="A43" s="8"/>
      <c r="B43" s="3" t="s">
        <v>17</v>
      </c>
      <c r="C43" s="19">
        <f>'2022-2'!F43</f>
        <v>0</v>
      </c>
      <c r="D43" s="19">
        <v>0</v>
      </c>
      <c r="E43" s="22" t="s">
        <v>32</v>
      </c>
      <c r="F43" s="19">
        <f>C43+D43</f>
        <v>0</v>
      </c>
      <c r="G43" s="12">
        <f>IFERROR(F43/F13, "0.00")*100</f>
        <v>0</v>
      </c>
    </row>
    <row r="44" spans="1:7" x14ac:dyDescent="0.4">
      <c r="A44" s="29" t="s">
        <v>18</v>
      </c>
      <c r="B44" s="29"/>
      <c r="C44" s="18">
        <f>'2022-2'!F44</f>
        <v>0</v>
      </c>
      <c r="D44" s="20" t="s">
        <v>32</v>
      </c>
      <c r="E44" s="18">
        <f>E41+E42-D43</f>
        <v>0</v>
      </c>
      <c r="F44" s="18">
        <f>C44+E44</f>
        <v>0</v>
      </c>
      <c r="G44" s="11">
        <f>IFERROR(F44/F13, "0.00")*100</f>
        <v>0</v>
      </c>
    </row>
    <row r="45" spans="1:7" x14ac:dyDescent="0.4">
      <c r="A45" s="30" t="s">
        <v>19</v>
      </c>
      <c r="B45" s="30"/>
      <c r="C45" s="23">
        <f>'2022-2'!F45</f>
        <v>0</v>
      </c>
      <c r="D45" s="24" t="s">
        <v>32</v>
      </c>
      <c r="E45" s="23">
        <f>E44</f>
        <v>0</v>
      </c>
      <c r="F45" s="23">
        <f>C45+E45</f>
        <v>0</v>
      </c>
      <c r="G45" s="13">
        <f>IFERROR(F45/F13, "0.00")*100</f>
        <v>0</v>
      </c>
    </row>
  </sheetData>
  <mergeCells count="9">
    <mergeCell ref="A41:B41"/>
    <mergeCell ref="A44:B44"/>
    <mergeCell ref="A45:B45"/>
    <mergeCell ref="C1:E1"/>
    <mergeCell ref="C2:E2"/>
    <mergeCell ref="C4:E4"/>
    <mergeCell ref="A5:B5"/>
    <mergeCell ref="A13:B13"/>
    <mergeCell ref="A35:B35"/>
  </mergeCells>
  <phoneticPr fontId="1"/>
  <pageMargins left="0.7" right="0.7" top="0.75" bottom="0.75" header="0.3" footer="0.3"/>
  <pageSetup paperSize="9" scale="86" orientation="portrait" horizontalDpi="4294967293" verticalDpi="0" r:id="rId1"/>
  <ignoredErrors>
    <ignoredError sqref="F4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59072-7C62-4195-BA16-88BFB03AC242}">
  <sheetPr>
    <pageSetUpPr fitToPage="1"/>
  </sheetPr>
  <dimension ref="A1:G45"/>
  <sheetViews>
    <sheetView workbookViewId="0">
      <selection activeCell="G3" sqref="G3"/>
    </sheetView>
  </sheetViews>
  <sheetFormatPr defaultRowHeight="18.75" x14ac:dyDescent="0.4"/>
  <cols>
    <col min="1" max="1" width="2.75" customWidth="1"/>
    <col min="2" max="2" width="18.75" customWidth="1"/>
    <col min="3" max="6" width="15.625" customWidth="1"/>
  </cols>
  <sheetData>
    <row r="1" spans="1:7" ht="20.25" thickBot="1" x14ac:dyDescent="0.45">
      <c r="C1" s="27" t="s">
        <v>30</v>
      </c>
      <c r="D1" s="27"/>
      <c r="E1" s="27"/>
    </row>
    <row r="2" spans="1:7" ht="19.5" thickTop="1" x14ac:dyDescent="0.4">
      <c r="C2" s="33" t="s">
        <v>31</v>
      </c>
      <c r="D2" s="33"/>
      <c r="E2" s="33"/>
    </row>
    <row r="3" spans="1:7" x14ac:dyDescent="0.4">
      <c r="G3" s="9" t="s">
        <v>62</v>
      </c>
    </row>
    <row r="4" spans="1:7" x14ac:dyDescent="0.4">
      <c r="C4" s="31" t="s">
        <v>34</v>
      </c>
      <c r="D4" s="32"/>
      <c r="E4" s="32"/>
      <c r="G4" s="9" t="s">
        <v>29</v>
      </c>
    </row>
    <row r="5" spans="1:7" x14ac:dyDescent="0.4">
      <c r="A5" s="28" t="s">
        <v>28</v>
      </c>
      <c r="B5" s="28"/>
      <c r="C5" s="1" t="s">
        <v>24</v>
      </c>
      <c r="D5" s="1" t="s">
        <v>25</v>
      </c>
      <c r="E5" s="1" t="s">
        <v>26</v>
      </c>
      <c r="F5" s="1" t="s">
        <v>27</v>
      </c>
      <c r="G5" s="1" t="s">
        <v>23</v>
      </c>
    </row>
    <row r="6" spans="1:7" x14ac:dyDescent="0.4">
      <c r="A6" s="2"/>
      <c r="B6" s="3" t="s">
        <v>22</v>
      </c>
      <c r="C6" s="17">
        <f>'2021-4'!F6</f>
        <v>0</v>
      </c>
      <c r="D6" s="17"/>
      <c r="E6" s="17"/>
      <c r="F6" s="17">
        <f t="shared" ref="F6:F13" si="0">C6-D6+E6</f>
        <v>0</v>
      </c>
      <c r="G6" s="15">
        <f>IFERROR(F6/F13, "0.00")*100</f>
        <v>0</v>
      </c>
    </row>
    <row r="7" spans="1:7" x14ac:dyDescent="0.4">
      <c r="A7" s="4"/>
      <c r="B7" s="5" t="s">
        <v>21</v>
      </c>
      <c r="C7" s="17">
        <f>'2021-4'!F7</f>
        <v>0</v>
      </c>
      <c r="D7" s="17">
        <f>D6</f>
        <v>0</v>
      </c>
      <c r="E7" s="17">
        <f>E6</f>
        <v>0</v>
      </c>
      <c r="F7" s="17">
        <f t="shared" si="0"/>
        <v>0</v>
      </c>
      <c r="G7" s="10">
        <f>IFERROR(F7/F13, "0.00")*100</f>
        <v>0</v>
      </c>
    </row>
    <row r="8" spans="1:7" x14ac:dyDescent="0.4">
      <c r="A8" s="6"/>
      <c r="B8" s="5" t="s">
        <v>20</v>
      </c>
      <c r="C8" s="17">
        <f>'2021-4'!F8</f>
        <v>0</v>
      </c>
      <c r="D8" s="17">
        <v>0</v>
      </c>
      <c r="E8" s="17">
        <v>0</v>
      </c>
      <c r="F8" s="17">
        <f t="shared" si="0"/>
        <v>0</v>
      </c>
      <c r="G8" s="10">
        <f>IFERROR(F8/F13, "0.00")*100</f>
        <v>0</v>
      </c>
    </row>
    <row r="9" spans="1:7" x14ac:dyDescent="0.4">
      <c r="A9" s="6"/>
      <c r="B9" s="5" t="s">
        <v>0</v>
      </c>
      <c r="C9" s="17">
        <f>'2021-4'!F9</f>
        <v>0</v>
      </c>
      <c r="D9" s="17">
        <v>0</v>
      </c>
      <c r="E9" s="17">
        <v>0</v>
      </c>
      <c r="F9" s="17">
        <f t="shared" si="0"/>
        <v>0</v>
      </c>
      <c r="G9" s="10">
        <f>IFERROR(F9/F13, "0.00")*100</f>
        <v>0</v>
      </c>
    </row>
    <row r="10" spans="1:7" x14ac:dyDescent="0.4">
      <c r="A10" s="6"/>
      <c r="B10" s="5" t="s">
        <v>1</v>
      </c>
      <c r="C10" s="17">
        <f>'2021-4'!F10</f>
        <v>0</v>
      </c>
      <c r="D10" s="17">
        <v>0</v>
      </c>
      <c r="E10" s="17">
        <v>0</v>
      </c>
      <c r="F10" s="17">
        <f t="shared" si="0"/>
        <v>0</v>
      </c>
      <c r="G10" s="10">
        <f>IFERROR(F10/F13, "0.00")*100</f>
        <v>0</v>
      </c>
    </row>
    <row r="11" spans="1:7" x14ac:dyDescent="0.4">
      <c r="A11" s="6"/>
      <c r="B11" s="5" t="s">
        <v>2</v>
      </c>
      <c r="C11" s="17">
        <f>'2021-4'!F11</f>
        <v>0</v>
      </c>
      <c r="D11" s="17">
        <v>0</v>
      </c>
      <c r="E11" s="17">
        <v>0</v>
      </c>
      <c r="F11" s="17">
        <f t="shared" si="0"/>
        <v>0</v>
      </c>
      <c r="G11" s="10">
        <f>IFERROR(F11/F13, "0.00")*100</f>
        <v>0</v>
      </c>
    </row>
    <row r="12" spans="1:7" x14ac:dyDescent="0.4">
      <c r="A12" s="6"/>
      <c r="B12" s="5" t="s">
        <v>3</v>
      </c>
      <c r="C12" s="17">
        <f>'2021-4'!F12</f>
        <v>0</v>
      </c>
      <c r="D12" s="17">
        <v>0</v>
      </c>
      <c r="E12" s="17">
        <v>0</v>
      </c>
      <c r="F12" s="17">
        <f t="shared" si="0"/>
        <v>0</v>
      </c>
      <c r="G12" s="10">
        <f>IFERROR(F12/F13, "0.00")*100</f>
        <v>0</v>
      </c>
    </row>
    <row r="13" spans="1:7" x14ac:dyDescent="0.4">
      <c r="A13" s="29" t="s">
        <v>4</v>
      </c>
      <c r="B13" s="29"/>
      <c r="C13" s="18">
        <f>'2021-4'!F13</f>
        <v>0</v>
      </c>
      <c r="D13" s="18">
        <f>SUM(D7:D12)</f>
        <v>0</v>
      </c>
      <c r="E13" s="18">
        <f>SUM(E7:E12)</f>
        <v>0</v>
      </c>
      <c r="F13" s="18">
        <f t="shared" si="0"/>
        <v>0</v>
      </c>
      <c r="G13" s="16">
        <v>100</v>
      </c>
    </row>
    <row r="14" spans="1:7" x14ac:dyDescent="0.4">
      <c r="A14" s="2"/>
      <c r="B14" s="3" t="s">
        <v>45</v>
      </c>
      <c r="C14" s="25">
        <f>'2021-4'!F14</f>
        <v>0</v>
      </c>
      <c r="D14" s="17"/>
      <c r="E14" s="17">
        <v>0</v>
      </c>
      <c r="F14" s="17">
        <f t="shared" ref="F14:F34" si="1">C14+D14-E14</f>
        <v>0</v>
      </c>
      <c r="G14" s="14">
        <f>IFERROR(F14/F13, "0.00")*100</f>
        <v>0</v>
      </c>
    </row>
    <row r="15" spans="1:7" x14ac:dyDescent="0.4">
      <c r="A15" s="7"/>
      <c r="B15" s="3" t="s">
        <v>5</v>
      </c>
      <c r="C15" s="25">
        <f>'2021-4'!F15</f>
        <v>0</v>
      </c>
      <c r="D15" s="17"/>
      <c r="E15" s="17">
        <v>0</v>
      </c>
      <c r="F15" s="17">
        <f t="shared" si="1"/>
        <v>0</v>
      </c>
      <c r="G15" s="10">
        <f>IFERROR(F15/F13, "0.00")*100</f>
        <v>0</v>
      </c>
    </row>
    <row r="16" spans="1:7" x14ac:dyDescent="0.4">
      <c r="A16" s="7"/>
      <c r="B16" s="3" t="s">
        <v>46</v>
      </c>
      <c r="C16" s="25">
        <f>'2021-4'!F16</f>
        <v>0</v>
      </c>
      <c r="D16" s="17"/>
      <c r="E16" s="17">
        <v>0</v>
      </c>
      <c r="F16" s="17">
        <f t="shared" si="1"/>
        <v>0</v>
      </c>
      <c r="G16" s="10">
        <f>IFERROR(F16/F13, "0.00")*100</f>
        <v>0</v>
      </c>
    </row>
    <row r="17" spans="1:7" x14ac:dyDescent="0.4">
      <c r="A17" s="7"/>
      <c r="B17" s="3" t="s">
        <v>47</v>
      </c>
      <c r="C17" s="25">
        <f>'2021-4'!F17</f>
        <v>0</v>
      </c>
      <c r="D17" s="17"/>
      <c r="E17" s="17">
        <v>0</v>
      </c>
      <c r="F17" s="17">
        <f t="shared" si="1"/>
        <v>0</v>
      </c>
      <c r="G17" s="10">
        <f>IFERROR(F17/F13, "0.00")*100</f>
        <v>0</v>
      </c>
    </row>
    <row r="18" spans="1:7" x14ac:dyDescent="0.4">
      <c r="A18" s="7"/>
      <c r="B18" s="3" t="s">
        <v>6</v>
      </c>
      <c r="C18" s="25">
        <f>'2021-4'!F18</f>
        <v>0</v>
      </c>
      <c r="D18" s="17"/>
      <c r="E18" s="17">
        <v>0</v>
      </c>
      <c r="F18" s="17">
        <f t="shared" si="1"/>
        <v>0</v>
      </c>
      <c r="G18" s="10">
        <f>IFERROR(F18/F13, "0.00")*100</f>
        <v>0</v>
      </c>
    </row>
    <row r="19" spans="1:7" x14ac:dyDescent="0.4">
      <c r="A19" s="7"/>
      <c r="B19" s="3" t="s">
        <v>48</v>
      </c>
      <c r="C19" s="25">
        <f>'2021-4'!F19</f>
        <v>0</v>
      </c>
      <c r="D19" s="17"/>
      <c r="E19" s="17">
        <v>0</v>
      </c>
      <c r="F19" s="17">
        <f t="shared" si="1"/>
        <v>0</v>
      </c>
      <c r="G19" s="10">
        <f>IFERROR(F19/F13, "0.00")*100</f>
        <v>0</v>
      </c>
    </row>
    <row r="20" spans="1:7" x14ac:dyDescent="0.4">
      <c r="A20" s="7"/>
      <c r="B20" s="3" t="s">
        <v>49</v>
      </c>
      <c r="C20" s="25">
        <f>'2021-4'!F20</f>
        <v>0</v>
      </c>
      <c r="D20" s="17"/>
      <c r="E20" s="17">
        <v>0</v>
      </c>
      <c r="F20" s="17">
        <f t="shared" si="1"/>
        <v>0</v>
      </c>
      <c r="G20" s="10">
        <f>IFERROR(F20/F13, "0.00")*100</f>
        <v>0</v>
      </c>
    </row>
    <row r="21" spans="1:7" x14ac:dyDescent="0.4">
      <c r="A21" s="7"/>
      <c r="B21" s="3" t="s">
        <v>50</v>
      </c>
      <c r="C21" s="25">
        <f>'2021-4'!F21</f>
        <v>0</v>
      </c>
      <c r="D21" s="17"/>
      <c r="E21" s="17">
        <v>0</v>
      </c>
      <c r="F21" s="17">
        <f t="shared" si="1"/>
        <v>0</v>
      </c>
      <c r="G21" s="10">
        <f>IFERROR(F21/F13, "0.00")*100</f>
        <v>0</v>
      </c>
    </row>
    <row r="22" spans="1:7" x14ac:dyDescent="0.4">
      <c r="A22" s="7"/>
      <c r="B22" s="3" t="s">
        <v>51</v>
      </c>
      <c r="C22" s="25">
        <f>'2021-4'!F22</f>
        <v>0</v>
      </c>
      <c r="D22" s="17"/>
      <c r="E22" s="17">
        <v>0</v>
      </c>
      <c r="F22" s="17">
        <f t="shared" si="1"/>
        <v>0</v>
      </c>
      <c r="G22" s="10">
        <f>IFERROR(F22/F13, "0.00")*100</f>
        <v>0</v>
      </c>
    </row>
    <row r="23" spans="1:7" x14ac:dyDescent="0.4">
      <c r="A23" s="7"/>
      <c r="B23" s="3" t="s">
        <v>7</v>
      </c>
      <c r="C23" s="25">
        <f>'2021-4'!F23</f>
        <v>0</v>
      </c>
      <c r="D23" s="17"/>
      <c r="E23" s="17">
        <v>0</v>
      </c>
      <c r="F23" s="17">
        <f t="shared" si="1"/>
        <v>0</v>
      </c>
      <c r="G23" s="10">
        <f>IFERROR(F23/F13, "0.00")*100</f>
        <v>0</v>
      </c>
    </row>
    <row r="24" spans="1:7" x14ac:dyDescent="0.4">
      <c r="A24" s="7"/>
      <c r="B24" s="3" t="s">
        <v>52</v>
      </c>
      <c r="C24" s="25">
        <f>'2021-4'!F24</f>
        <v>0</v>
      </c>
      <c r="D24" s="17"/>
      <c r="E24" s="17">
        <v>0</v>
      </c>
      <c r="F24" s="17">
        <f t="shared" si="1"/>
        <v>0</v>
      </c>
      <c r="G24" s="10">
        <f>IFERROR(F24/F13, "0.00")*100</f>
        <v>0</v>
      </c>
    </row>
    <row r="25" spans="1:7" x14ac:dyDescent="0.4">
      <c r="A25" s="7"/>
      <c r="B25" s="3" t="s">
        <v>53</v>
      </c>
      <c r="C25" s="25">
        <f>'2021-4'!F25</f>
        <v>0</v>
      </c>
      <c r="D25" s="17"/>
      <c r="E25" s="17">
        <v>0</v>
      </c>
      <c r="F25" s="17">
        <f t="shared" si="1"/>
        <v>0</v>
      </c>
      <c r="G25" s="10">
        <f>IFERROR(F25/F13, "0.00")*100</f>
        <v>0</v>
      </c>
    </row>
    <row r="26" spans="1:7" x14ac:dyDescent="0.4">
      <c r="A26" s="7"/>
      <c r="B26" s="3" t="s">
        <v>54</v>
      </c>
      <c r="C26" s="25">
        <f>'2021-4'!F26</f>
        <v>0</v>
      </c>
      <c r="D26" s="17"/>
      <c r="E26" s="17">
        <v>0</v>
      </c>
      <c r="F26" s="17">
        <f t="shared" si="1"/>
        <v>0</v>
      </c>
      <c r="G26" s="10">
        <f>IFERROR(F26/F13, "0.00")*100</f>
        <v>0</v>
      </c>
    </row>
    <row r="27" spans="1:7" x14ac:dyDescent="0.4">
      <c r="A27" s="7"/>
      <c r="B27" s="3" t="s">
        <v>55</v>
      </c>
      <c r="C27" s="25">
        <f>'2021-4'!F27</f>
        <v>0</v>
      </c>
      <c r="D27" s="17"/>
      <c r="E27" s="17">
        <v>0</v>
      </c>
      <c r="F27" s="17">
        <f t="shared" si="1"/>
        <v>0</v>
      </c>
      <c r="G27" s="10">
        <f>IFERROR(F27/F13, "0.00")*100</f>
        <v>0</v>
      </c>
    </row>
    <row r="28" spans="1:7" x14ac:dyDescent="0.4">
      <c r="A28" s="26"/>
      <c r="B28" s="3" t="s">
        <v>56</v>
      </c>
      <c r="C28" s="25">
        <f>'2021-4'!F28</f>
        <v>0</v>
      </c>
      <c r="D28" s="17"/>
      <c r="E28" s="17">
        <v>0</v>
      </c>
      <c r="F28" s="17">
        <f t="shared" si="1"/>
        <v>0</v>
      </c>
      <c r="G28" s="10">
        <f>IFERROR(F28/F13, "0.00")*100</f>
        <v>0</v>
      </c>
    </row>
    <row r="29" spans="1:7" x14ac:dyDescent="0.4">
      <c r="A29" s="26"/>
      <c r="B29" s="3" t="s">
        <v>57</v>
      </c>
      <c r="C29" s="25">
        <f>'2021-4'!F29</f>
        <v>0</v>
      </c>
      <c r="D29" s="17"/>
      <c r="E29" s="17">
        <v>0</v>
      </c>
      <c r="F29" s="17">
        <f t="shared" si="1"/>
        <v>0</v>
      </c>
      <c r="G29" s="10">
        <f>IFERROR(F29/F13, "0.00")*100</f>
        <v>0</v>
      </c>
    </row>
    <row r="30" spans="1:7" x14ac:dyDescent="0.4">
      <c r="A30" s="26"/>
      <c r="B30" s="3" t="s">
        <v>58</v>
      </c>
      <c r="C30" s="25">
        <f>'2021-4'!F30</f>
        <v>0</v>
      </c>
      <c r="D30" s="17"/>
      <c r="E30" s="17">
        <v>0</v>
      </c>
      <c r="F30" s="17">
        <f t="shared" si="1"/>
        <v>0</v>
      </c>
      <c r="G30" s="10">
        <f>IFERROR(F30/F13, "0.00")*100</f>
        <v>0</v>
      </c>
    </row>
    <row r="31" spans="1:7" x14ac:dyDescent="0.4">
      <c r="A31" s="26"/>
      <c r="B31" s="3" t="s">
        <v>59</v>
      </c>
      <c r="C31" s="25">
        <f>'2021-4'!F31</f>
        <v>0</v>
      </c>
      <c r="D31" s="17"/>
      <c r="E31" s="17">
        <v>0</v>
      </c>
      <c r="F31" s="17">
        <f t="shared" si="1"/>
        <v>0</v>
      </c>
      <c r="G31" s="10">
        <f>IFERROR(F31/F13, "0.00")*100</f>
        <v>0</v>
      </c>
    </row>
    <row r="32" spans="1:7" x14ac:dyDescent="0.4">
      <c r="A32" s="26"/>
      <c r="B32" s="3" t="s">
        <v>60</v>
      </c>
      <c r="C32" s="25">
        <f>'2021-4'!F32</f>
        <v>0</v>
      </c>
      <c r="D32" s="17"/>
      <c r="E32" s="17">
        <v>0</v>
      </c>
      <c r="F32" s="17">
        <f t="shared" si="1"/>
        <v>0</v>
      </c>
      <c r="G32" s="10">
        <f>IFERROR(F32/F13, "0.00")*100</f>
        <v>0</v>
      </c>
    </row>
    <row r="33" spans="1:7" x14ac:dyDescent="0.4">
      <c r="A33" s="26"/>
      <c r="B33" s="3" t="s">
        <v>61</v>
      </c>
      <c r="C33" s="25">
        <f>'2021-4'!F33</f>
        <v>0</v>
      </c>
      <c r="D33" s="17"/>
      <c r="E33" s="17">
        <v>0</v>
      </c>
      <c r="F33" s="17">
        <f t="shared" si="1"/>
        <v>0</v>
      </c>
      <c r="G33" s="10">
        <f>IFERROR(F33/F13, "0.00")*100</f>
        <v>0</v>
      </c>
    </row>
    <row r="34" spans="1:7" x14ac:dyDescent="0.4">
      <c r="A34" s="4"/>
      <c r="B34" s="5" t="s">
        <v>8</v>
      </c>
      <c r="C34" s="19">
        <f>'2021-4'!F34</f>
        <v>0</v>
      </c>
      <c r="D34" s="19">
        <f>SUM(D14:D33)</f>
        <v>0</v>
      </c>
      <c r="E34" s="19">
        <f>SUM(E14:E33)</f>
        <v>0</v>
      </c>
      <c r="F34" s="19">
        <f t="shared" si="1"/>
        <v>0</v>
      </c>
      <c r="G34" s="12">
        <f>IFERROR(F34/F13, "0.00")*100</f>
        <v>0</v>
      </c>
    </row>
    <row r="35" spans="1:7" x14ac:dyDescent="0.4">
      <c r="A35" s="29" t="s">
        <v>9</v>
      </c>
      <c r="B35" s="29"/>
      <c r="C35" s="18">
        <f>'2021-4'!F35</f>
        <v>0</v>
      </c>
      <c r="D35" s="20" t="s">
        <v>32</v>
      </c>
      <c r="E35" s="18">
        <f>E13-D13-D34+E34</f>
        <v>0</v>
      </c>
      <c r="F35" s="18">
        <f>C35+E35</f>
        <v>0</v>
      </c>
      <c r="G35" s="11">
        <f>IFERROR(F35/F13, "0.00")*100</f>
        <v>0</v>
      </c>
    </row>
    <row r="36" spans="1:7" x14ac:dyDescent="0.4">
      <c r="A36" s="2"/>
      <c r="B36" s="3" t="s">
        <v>10</v>
      </c>
      <c r="C36" s="25">
        <f>'2021-4'!F36</f>
        <v>0</v>
      </c>
      <c r="D36" s="21" t="s">
        <v>32</v>
      </c>
      <c r="E36" s="17"/>
      <c r="F36" s="17">
        <f>C36+E36</f>
        <v>0</v>
      </c>
      <c r="G36" s="10">
        <f>IFERROR(F36/F13, "0.00")*100</f>
        <v>0</v>
      </c>
    </row>
    <row r="37" spans="1:7" x14ac:dyDescent="0.4">
      <c r="A37" s="7"/>
      <c r="B37" s="3" t="s">
        <v>11</v>
      </c>
      <c r="C37" s="25">
        <f>'2021-4'!F37</f>
        <v>0</v>
      </c>
      <c r="D37" s="21" t="s">
        <v>32</v>
      </c>
      <c r="E37" s="17"/>
      <c r="F37" s="17">
        <f>C37+E37</f>
        <v>0</v>
      </c>
      <c r="G37" s="10">
        <f>IFERROR(F37/F13, "0.00")*100</f>
        <v>0</v>
      </c>
    </row>
    <row r="38" spans="1:7" x14ac:dyDescent="0.4">
      <c r="A38" s="4"/>
      <c r="B38" s="5" t="s">
        <v>12</v>
      </c>
      <c r="C38" s="19">
        <f>'2021-4'!F38</f>
        <v>0</v>
      </c>
      <c r="D38" s="22" t="s">
        <v>32</v>
      </c>
      <c r="E38" s="19">
        <f>SUM(E36:E37)</f>
        <v>0</v>
      </c>
      <c r="F38" s="19">
        <f>C38+E38</f>
        <v>0</v>
      </c>
      <c r="G38" s="12">
        <f>IFERROR(F38/F13, "0.00")*100</f>
        <v>0</v>
      </c>
    </row>
    <row r="39" spans="1:7" x14ac:dyDescent="0.4">
      <c r="A39" s="2"/>
      <c r="B39" s="3" t="s">
        <v>13</v>
      </c>
      <c r="C39" s="25">
        <f>'2021-4'!F39</f>
        <v>0</v>
      </c>
      <c r="D39" s="17"/>
      <c r="E39" s="21" t="s">
        <v>32</v>
      </c>
      <c r="F39" s="17">
        <f>C39+D39</f>
        <v>0</v>
      </c>
      <c r="G39" s="10">
        <f>IFERROR(F39/F13, "0.00")*100</f>
        <v>0</v>
      </c>
    </row>
    <row r="40" spans="1:7" x14ac:dyDescent="0.4">
      <c r="A40" s="4"/>
      <c r="B40" s="5" t="s">
        <v>14</v>
      </c>
      <c r="C40" s="19">
        <f>'2021-4'!F40</f>
        <v>0</v>
      </c>
      <c r="D40" s="19">
        <f>D39</f>
        <v>0</v>
      </c>
      <c r="E40" s="22" t="s">
        <v>32</v>
      </c>
      <c r="F40" s="19">
        <f>C40+D40</f>
        <v>0</v>
      </c>
      <c r="G40" s="12">
        <f>IFERROR(F40/F13, "0.00")*100</f>
        <v>0</v>
      </c>
    </row>
    <row r="41" spans="1:7" x14ac:dyDescent="0.4">
      <c r="A41" s="29" t="s">
        <v>15</v>
      </c>
      <c r="B41" s="29"/>
      <c r="C41" s="18">
        <f>'2021-4'!F41</f>
        <v>0</v>
      </c>
      <c r="D41" s="20" t="s">
        <v>32</v>
      </c>
      <c r="E41" s="18">
        <f>E35+E38-D40</f>
        <v>0</v>
      </c>
      <c r="F41" s="18">
        <f>C41+E41</f>
        <v>0</v>
      </c>
      <c r="G41" s="11">
        <f>IFERROR(F41/F13, "0.00")*100</f>
        <v>0</v>
      </c>
    </row>
    <row r="42" spans="1:7" x14ac:dyDescent="0.4">
      <c r="A42" s="2"/>
      <c r="B42" s="3" t="s">
        <v>16</v>
      </c>
      <c r="C42" s="25">
        <f>'2021-4'!F42</f>
        <v>0</v>
      </c>
      <c r="D42" s="22" t="s">
        <v>32</v>
      </c>
      <c r="E42" s="19">
        <v>0</v>
      </c>
      <c r="F42" s="19">
        <f>C42+E42</f>
        <v>0</v>
      </c>
      <c r="G42" s="12">
        <f>IFERROR(F42/F13, "0.00")*100</f>
        <v>0</v>
      </c>
    </row>
    <row r="43" spans="1:7" x14ac:dyDescent="0.4">
      <c r="A43" s="8"/>
      <c r="B43" s="3" t="s">
        <v>17</v>
      </c>
      <c r="C43" s="25">
        <f>'2021-4'!F43</f>
        <v>0</v>
      </c>
      <c r="D43" s="19">
        <v>0</v>
      </c>
      <c r="E43" s="22" t="s">
        <v>32</v>
      </c>
      <c r="F43" s="19">
        <f>C43+D43</f>
        <v>0</v>
      </c>
      <c r="G43" s="12">
        <f>IFERROR(F43/F13, "0.00")*100</f>
        <v>0</v>
      </c>
    </row>
    <row r="44" spans="1:7" x14ac:dyDescent="0.4">
      <c r="A44" s="29" t="s">
        <v>18</v>
      </c>
      <c r="B44" s="29"/>
      <c r="C44" s="18">
        <f>'2021-4'!F44</f>
        <v>0</v>
      </c>
      <c r="D44" s="20" t="s">
        <v>32</v>
      </c>
      <c r="E44" s="18">
        <f>E41+E42-D43</f>
        <v>0</v>
      </c>
      <c r="F44" s="18">
        <f>C44+E44</f>
        <v>0</v>
      </c>
      <c r="G44" s="11">
        <f>IFERROR(F44/F13, "0.00")*100</f>
        <v>0</v>
      </c>
    </row>
    <row r="45" spans="1:7" x14ac:dyDescent="0.4">
      <c r="A45" s="30" t="s">
        <v>19</v>
      </c>
      <c r="B45" s="30"/>
      <c r="C45" s="23">
        <f>'2021-4'!F45</f>
        <v>0</v>
      </c>
      <c r="D45" s="24" t="s">
        <v>32</v>
      </c>
      <c r="E45" s="23">
        <f>E44</f>
        <v>0</v>
      </c>
      <c r="F45" s="23">
        <f>C45+E45</f>
        <v>0</v>
      </c>
      <c r="G45" s="13">
        <f>IFERROR(F45/F13, "0.00")*100</f>
        <v>0</v>
      </c>
    </row>
  </sheetData>
  <mergeCells count="9">
    <mergeCell ref="A41:B41"/>
    <mergeCell ref="A44:B44"/>
    <mergeCell ref="A45:B45"/>
    <mergeCell ref="C1:E1"/>
    <mergeCell ref="C2:E2"/>
    <mergeCell ref="C4:E4"/>
    <mergeCell ref="A5:B5"/>
    <mergeCell ref="A13:B13"/>
    <mergeCell ref="A35:B35"/>
  </mergeCells>
  <phoneticPr fontId="1"/>
  <pageMargins left="0.7" right="0.7" top="0.75" bottom="0.75" header="0.3" footer="0.3"/>
  <pageSetup paperSize="9" scale="86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04E38-C288-4678-BA70-22C1F1AA8A56}">
  <sheetPr>
    <pageSetUpPr fitToPage="1"/>
  </sheetPr>
  <dimension ref="A1:G45"/>
  <sheetViews>
    <sheetView workbookViewId="0">
      <selection activeCell="G3" sqref="G3"/>
    </sheetView>
  </sheetViews>
  <sheetFormatPr defaultRowHeight="18.75" x14ac:dyDescent="0.4"/>
  <cols>
    <col min="1" max="1" width="2.75" customWidth="1"/>
    <col min="2" max="2" width="18.75" customWidth="1"/>
    <col min="3" max="6" width="15.625" customWidth="1"/>
  </cols>
  <sheetData>
    <row r="1" spans="1:7" ht="20.25" thickBot="1" x14ac:dyDescent="0.45">
      <c r="C1" s="27" t="s">
        <v>30</v>
      </c>
      <c r="D1" s="27"/>
      <c r="E1" s="27"/>
    </row>
    <row r="2" spans="1:7" ht="19.5" thickTop="1" x14ac:dyDescent="0.4">
      <c r="C2" s="33" t="s">
        <v>31</v>
      </c>
      <c r="D2" s="33"/>
      <c r="E2" s="33"/>
    </row>
    <row r="3" spans="1:7" x14ac:dyDescent="0.4">
      <c r="G3" s="9" t="s">
        <v>62</v>
      </c>
    </row>
    <row r="4" spans="1:7" x14ac:dyDescent="0.4">
      <c r="C4" s="31" t="s">
        <v>35</v>
      </c>
      <c r="D4" s="32"/>
      <c r="E4" s="32"/>
      <c r="G4" s="9" t="s">
        <v>29</v>
      </c>
    </row>
    <row r="5" spans="1:7" x14ac:dyDescent="0.4">
      <c r="A5" s="28" t="s">
        <v>28</v>
      </c>
      <c r="B5" s="28"/>
      <c r="C5" s="1" t="s">
        <v>24</v>
      </c>
      <c r="D5" s="1" t="s">
        <v>25</v>
      </c>
      <c r="E5" s="1" t="s">
        <v>26</v>
      </c>
      <c r="F5" s="1" t="s">
        <v>27</v>
      </c>
      <c r="G5" s="1" t="s">
        <v>23</v>
      </c>
    </row>
    <row r="6" spans="1:7" x14ac:dyDescent="0.4">
      <c r="A6" s="2"/>
      <c r="B6" s="3" t="s">
        <v>22</v>
      </c>
      <c r="C6" s="17">
        <f>'2021-5'!F6</f>
        <v>0</v>
      </c>
      <c r="D6" s="17"/>
      <c r="E6" s="17"/>
      <c r="F6" s="17">
        <f t="shared" ref="F6:F13" si="0">C6-D6+E6</f>
        <v>0</v>
      </c>
      <c r="G6" s="15">
        <f>IFERROR(F6/F13, "0.00")*100</f>
        <v>0</v>
      </c>
    </row>
    <row r="7" spans="1:7" x14ac:dyDescent="0.4">
      <c r="A7" s="4"/>
      <c r="B7" s="5" t="s">
        <v>21</v>
      </c>
      <c r="C7" s="17">
        <f>'2021-5'!F7</f>
        <v>0</v>
      </c>
      <c r="D7" s="17">
        <f>D6</f>
        <v>0</v>
      </c>
      <c r="E7" s="17">
        <f>E6</f>
        <v>0</v>
      </c>
      <c r="F7" s="17">
        <f t="shared" si="0"/>
        <v>0</v>
      </c>
      <c r="G7" s="10">
        <f>IFERROR(F7/F13, "0.00")*100</f>
        <v>0</v>
      </c>
    </row>
    <row r="8" spans="1:7" x14ac:dyDescent="0.4">
      <c r="A8" s="6"/>
      <c r="B8" s="5" t="s">
        <v>20</v>
      </c>
      <c r="C8" s="17">
        <f>'2021-5'!F8</f>
        <v>0</v>
      </c>
      <c r="D8" s="17">
        <v>0</v>
      </c>
      <c r="E8" s="17">
        <v>0</v>
      </c>
      <c r="F8" s="17">
        <f t="shared" si="0"/>
        <v>0</v>
      </c>
      <c r="G8" s="10">
        <f>IFERROR(F8/F13, "0.00")*100</f>
        <v>0</v>
      </c>
    </row>
    <row r="9" spans="1:7" x14ac:dyDescent="0.4">
      <c r="A9" s="6"/>
      <c r="B9" s="5" t="s">
        <v>0</v>
      </c>
      <c r="C9" s="17">
        <f>'2021-5'!F9</f>
        <v>0</v>
      </c>
      <c r="D9" s="17">
        <v>0</v>
      </c>
      <c r="E9" s="17">
        <v>0</v>
      </c>
      <c r="F9" s="17">
        <f t="shared" si="0"/>
        <v>0</v>
      </c>
      <c r="G9" s="10">
        <f>IFERROR(F9/F13, "0.00")*100</f>
        <v>0</v>
      </c>
    </row>
    <row r="10" spans="1:7" x14ac:dyDescent="0.4">
      <c r="A10" s="6"/>
      <c r="B10" s="5" t="s">
        <v>1</v>
      </c>
      <c r="C10" s="17">
        <f>'2021-5'!F10</f>
        <v>0</v>
      </c>
      <c r="D10" s="17">
        <v>0</v>
      </c>
      <c r="E10" s="17">
        <v>0</v>
      </c>
      <c r="F10" s="17">
        <f t="shared" si="0"/>
        <v>0</v>
      </c>
      <c r="G10" s="10">
        <f>IFERROR(F10/F13, "0.00")*100</f>
        <v>0</v>
      </c>
    </row>
    <row r="11" spans="1:7" x14ac:dyDescent="0.4">
      <c r="A11" s="6"/>
      <c r="B11" s="5" t="s">
        <v>2</v>
      </c>
      <c r="C11" s="17">
        <f>'2021-5'!F11</f>
        <v>0</v>
      </c>
      <c r="D11" s="17">
        <v>0</v>
      </c>
      <c r="E11" s="17">
        <v>0</v>
      </c>
      <c r="F11" s="17">
        <f t="shared" si="0"/>
        <v>0</v>
      </c>
      <c r="G11" s="10">
        <f>IFERROR(F11/F13, "0.00")*100</f>
        <v>0</v>
      </c>
    </row>
    <row r="12" spans="1:7" x14ac:dyDescent="0.4">
      <c r="A12" s="6"/>
      <c r="B12" s="5" t="s">
        <v>3</v>
      </c>
      <c r="C12" s="17">
        <f>'2021-5'!F12</f>
        <v>0</v>
      </c>
      <c r="D12" s="17">
        <v>0</v>
      </c>
      <c r="E12" s="17">
        <v>0</v>
      </c>
      <c r="F12" s="17">
        <f t="shared" si="0"/>
        <v>0</v>
      </c>
      <c r="G12" s="10">
        <f>IFERROR(F12/F13, "0.00")*100</f>
        <v>0</v>
      </c>
    </row>
    <row r="13" spans="1:7" x14ac:dyDescent="0.4">
      <c r="A13" s="29" t="s">
        <v>4</v>
      </c>
      <c r="B13" s="29"/>
      <c r="C13" s="18">
        <f>'2021-5'!F13</f>
        <v>0</v>
      </c>
      <c r="D13" s="18">
        <f>SUM(D7:D12)</f>
        <v>0</v>
      </c>
      <c r="E13" s="18">
        <f>SUM(E7:E12)</f>
        <v>0</v>
      </c>
      <c r="F13" s="18">
        <f t="shared" si="0"/>
        <v>0</v>
      </c>
      <c r="G13" s="16">
        <v>100</v>
      </c>
    </row>
    <row r="14" spans="1:7" x14ac:dyDescent="0.4">
      <c r="A14" s="2"/>
      <c r="B14" s="3" t="s">
        <v>45</v>
      </c>
      <c r="C14" s="17">
        <f>'2021-5'!F14</f>
        <v>0</v>
      </c>
      <c r="D14" s="17"/>
      <c r="E14" s="17">
        <v>0</v>
      </c>
      <c r="F14" s="17">
        <f t="shared" ref="F14:F34" si="1">C14+D14-E14</f>
        <v>0</v>
      </c>
      <c r="G14" s="14">
        <f>IFERROR(F14/F13, "0.00")*100</f>
        <v>0</v>
      </c>
    </row>
    <row r="15" spans="1:7" x14ac:dyDescent="0.4">
      <c r="A15" s="7"/>
      <c r="B15" s="3" t="s">
        <v>5</v>
      </c>
      <c r="C15" s="17">
        <f>'2021-5'!F15</f>
        <v>0</v>
      </c>
      <c r="D15" s="17"/>
      <c r="E15" s="17">
        <v>0</v>
      </c>
      <c r="F15" s="17">
        <f t="shared" si="1"/>
        <v>0</v>
      </c>
      <c r="G15" s="10">
        <f>IFERROR(F15/F13, "0.00")*100</f>
        <v>0</v>
      </c>
    </row>
    <row r="16" spans="1:7" x14ac:dyDescent="0.4">
      <c r="A16" s="7"/>
      <c r="B16" s="3" t="s">
        <v>46</v>
      </c>
      <c r="C16" s="17">
        <f>'2021-5'!F16</f>
        <v>0</v>
      </c>
      <c r="D16" s="17"/>
      <c r="E16" s="17">
        <v>0</v>
      </c>
      <c r="F16" s="17">
        <f t="shared" si="1"/>
        <v>0</v>
      </c>
      <c r="G16" s="10">
        <f>IFERROR(F16/F13, "0.00")*100</f>
        <v>0</v>
      </c>
    </row>
    <row r="17" spans="1:7" x14ac:dyDescent="0.4">
      <c r="A17" s="7"/>
      <c r="B17" s="3" t="s">
        <v>47</v>
      </c>
      <c r="C17" s="17">
        <f>'2021-5'!F17</f>
        <v>0</v>
      </c>
      <c r="D17" s="17"/>
      <c r="E17" s="17">
        <v>0</v>
      </c>
      <c r="F17" s="17">
        <f t="shared" si="1"/>
        <v>0</v>
      </c>
      <c r="G17" s="10">
        <f>IFERROR(F17/F13, "0.00")*100</f>
        <v>0</v>
      </c>
    </row>
    <row r="18" spans="1:7" x14ac:dyDescent="0.4">
      <c r="A18" s="7"/>
      <c r="B18" s="3" t="s">
        <v>6</v>
      </c>
      <c r="C18" s="17">
        <f>'2021-5'!F18</f>
        <v>0</v>
      </c>
      <c r="D18" s="17"/>
      <c r="E18" s="17">
        <v>0</v>
      </c>
      <c r="F18" s="17">
        <f t="shared" si="1"/>
        <v>0</v>
      </c>
      <c r="G18" s="10">
        <f>IFERROR(F18/F13, "0.00")*100</f>
        <v>0</v>
      </c>
    </row>
    <row r="19" spans="1:7" x14ac:dyDescent="0.4">
      <c r="A19" s="7"/>
      <c r="B19" s="3" t="s">
        <v>48</v>
      </c>
      <c r="C19" s="17">
        <f>'2021-5'!F19</f>
        <v>0</v>
      </c>
      <c r="D19" s="17"/>
      <c r="E19" s="17">
        <v>0</v>
      </c>
      <c r="F19" s="17">
        <f t="shared" si="1"/>
        <v>0</v>
      </c>
      <c r="G19" s="10">
        <f>IFERROR(F19/F13, "0.00")*100</f>
        <v>0</v>
      </c>
    </row>
    <row r="20" spans="1:7" x14ac:dyDescent="0.4">
      <c r="A20" s="7"/>
      <c r="B20" s="3" t="s">
        <v>49</v>
      </c>
      <c r="C20" s="17">
        <f>'2021-5'!F20</f>
        <v>0</v>
      </c>
      <c r="D20" s="17"/>
      <c r="E20" s="17">
        <v>0</v>
      </c>
      <c r="F20" s="17">
        <f t="shared" si="1"/>
        <v>0</v>
      </c>
      <c r="G20" s="10">
        <f>IFERROR(F20/F13, "0.00")*100</f>
        <v>0</v>
      </c>
    </row>
    <row r="21" spans="1:7" x14ac:dyDescent="0.4">
      <c r="A21" s="7"/>
      <c r="B21" s="3" t="s">
        <v>50</v>
      </c>
      <c r="C21" s="17">
        <f>'2021-5'!F21</f>
        <v>0</v>
      </c>
      <c r="D21" s="17"/>
      <c r="E21" s="17">
        <v>0</v>
      </c>
      <c r="F21" s="17">
        <f t="shared" si="1"/>
        <v>0</v>
      </c>
      <c r="G21" s="10">
        <f>IFERROR(F21/F13, "0.00")*100</f>
        <v>0</v>
      </c>
    </row>
    <row r="22" spans="1:7" x14ac:dyDescent="0.4">
      <c r="A22" s="7"/>
      <c r="B22" s="3" t="s">
        <v>51</v>
      </c>
      <c r="C22" s="17">
        <f>'2021-5'!F22</f>
        <v>0</v>
      </c>
      <c r="D22" s="17"/>
      <c r="E22" s="17">
        <v>0</v>
      </c>
      <c r="F22" s="17">
        <f t="shared" si="1"/>
        <v>0</v>
      </c>
      <c r="G22" s="10">
        <f>IFERROR(F22/F13, "0.00")*100</f>
        <v>0</v>
      </c>
    </row>
    <row r="23" spans="1:7" x14ac:dyDescent="0.4">
      <c r="A23" s="7"/>
      <c r="B23" s="3" t="s">
        <v>7</v>
      </c>
      <c r="C23" s="17">
        <f>'2021-5'!F23</f>
        <v>0</v>
      </c>
      <c r="D23" s="17"/>
      <c r="E23" s="17">
        <v>0</v>
      </c>
      <c r="F23" s="17">
        <f t="shared" si="1"/>
        <v>0</v>
      </c>
      <c r="G23" s="10">
        <f>IFERROR(F23/F13, "0.00")*100</f>
        <v>0</v>
      </c>
    </row>
    <row r="24" spans="1:7" x14ac:dyDescent="0.4">
      <c r="A24" s="7"/>
      <c r="B24" s="3" t="s">
        <v>52</v>
      </c>
      <c r="C24" s="17">
        <f>'2021-5'!F24</f>
        <v>0</v>
      </c>
      <c r="D24" s="17"/>
      <c r="E24" s="17">
        <v>0</v>
      </c>
      <c r="F24" s="17">
        <f t="shared" si="1"/>
        <v>0</v>
      </c>
      <c r="G24" s="10">
        <f>IFERROR(F24/F13, "0.00")*100</f>
        <v>0</v>
      </c>
    </row>
    <row r="25" spans="1:7" x14ac:dyDescent="0.4">
      <c r="A25" s="7"/>
      <c r="B25" s="3" t="s">
        <v>53</v>
      </c>
      <c r="C25" s="17">
        <f>'2021-5'!F25</f>
        <v>0</v>
      </c>
      <c r="D25" s="17"/>
      <c r="E25" s="17">
        <v>0</v>
      </c>
      <c r="F25" s="17">
        <f t="shared" si="1"/>
        <v>0</v>
      </c>
      <c r="G25" s="10">
        <f>IFERROR(F25/F13, "0.00")*100</f>
        <v>0</v>
      </c>
    </row>
    <row r="26" spans="1:7" x14ac:dyDescent="0.4">
      <c r="A26" s="7"/>
      <c r="B26" s="3" t="s">
        <v>54</v>
      </c>
      <c r="C26" s="17">
        <f>'2021-5'!F26</f>
        <v>0</v>
      </c>
      <c r="D26" s="17"/>
      <c r="E26" s="17">
        <v>0</v>
      </c>
      <c r="F26" s="17">
        <f t="shared" si="1"/>
        <v>0</v>
      </c>
      <c r="G26" s="10">
        <f>IFERROR(F26/F13, "0.00")*100</f>
        <v>0</v>
      </c>
    </row>
    <row r="27" spans="1:7" x14ac:dyDescent="0.4">
      <c r="A27" s="7"/>
      <c r="B27" s="3" t="s">
        <v>55</v>
      </c>
      <c r="C27" s="17">
        <f>'2021-5'!F27</f>
        <v>0</v>
      </c>
      <c r="D27" s="17"/>
      <c r="E27" s="17">
        <v>0</v>
      </c>
      <c r="F27" s="17">
        <f t="shared" si="1"/>
        <v>0</v>
      </c>
      <c r="G27" s="10">
        <f>IFERROR(F27/F13, "0.00")*100</f>
        <v>0</v>
      </c>
    </row>
    <row r="28" spans="1:7" x14ac:dyDescent="0.4">
      <c r="A28" s="26"/>
      <c r="B28" s="3" t="s">
        <v>56</v>
      </c>
      <c r="C28" s="17">
        <f>'2021-5'!F28</f>
        <v>0</v>
      </c>
      <c r="D28" s="17"/>
      <c r="E28" s="17">
        <v>0</v>
      </c>
      <c r="F28" s="17">
        <f t="shared" si="1"/>
        <v>0</v>
      </c>
      <c r="G28" s="10">
        <f>IFERROR(F28/F13, "0.00")*100</f>
        <v>0</v>
      </c>
    </row>
    <row r="29" spans="1:7" x14ac:dyDescent="0.4">
      <c r="A29" s="26"/>
      <c r="B29" s="3" t="s">
        <v>57</v>
      </c>
      <c r="C29" s="17">
        <f>'2021-5'!F29</f>
        <v>0</v>
      </c>
      <c r="D29" s="17"/>
      <c r="E29" s="17">
        <v>0</v>
      </c>
      <c r="F29" s="17">
        <f t="shared" si="1"/>
        <v>0</v>
      </c>
      <c r="G29" s="10">
        <f>IFERROR(F29/F13, "0.00")*100</f>
        <v>0</v>
      </c>
    </row>
    <row r="30" spans="1:7" x14ac:dyDescent="0.4">
      <c r="A30" s="26"/>
      <c r="B30" s="3" t="s">
        <v>58</v>
      </c>
      <c r="C30" s="17">
        <f>'2021-5'!F30</f>
        <v>0</v>
      </c>
      <c r="D30" s="17"/>
      <c r="E30" s="17">
        <v>0</v>
      </c>
      <c r="F30" s="17">
        <f t="shared" si="1"/>
        <v>0</v>
      </c>
      <c r="G30" s="10">
        <f>IFERROR(F30/F13, "0.00")*100</f>
        <v>0</v>
      </c>
    </row>
    <row r="31" spans="1:7" x14ac:dyDescent="0.4">
      <c r="A31" s="26"/>
      <c r="B31" s="3" t="s">
        <v>59</v>
      </c>
      <c r="C31" s="17">
        <f>'2021-5'!F31</f>
        <v>0</v>
      </c>
      <c r="D31" s="17"/>
      <c r="E31" s="17">
        <v>0</v>
      </c>
      <c r="F31" s="17">
        <f t="shared" si="1"/>
        <v>0</v>
      </c>
      <c r="G31" s="10">
        <f>IFERROR(F31/F13, "0.00")*100</f>
        <v>0</v>
      </c>
    </row>
    <row r="32" spans="1:7" x14ac:dyDescent="0.4">
      <c r="A32" s="26"/>
      <c r="B32" s="3" t="s">
        <v>60</v>
      </c>
      <c r="C32" s="17">
        <f>'2021-5'!F32</f>
        <v>0</v>
      </c>
      <c r="D32" s="17"/>
      <c r="E32" s="17">
        <v>0</v>
      </c>
      <c r="F32" s="17">
        <f t="shared" si="1"/>
        <v>0</v>
      </c>
      <c r="G32" s="10">
        <f>IFERROR(F32/F13, "0.00")*100</f>
        <v>0</v>
      </c>
    </row>
    <row r="33" spans="1:7" x14ac:dyDescent="0.4">
      <c r="A33" s="26"/>
      <c r="B33" s="3" t="s">
        <v>61</v>
      </c>
      <c r="C33" s="17">
        <f>'2021-5'!F33</f>
        <v>0</v>
      </c>
      <c r="D33" s="17"/>
      <c r="E33" s="17">
        <v>0</v>
      </c>
      <c r="F33" s="17">
        <f t="shared" si="1"/>
        <v>0</v>
      </c>
      <c r="G33" s="10">
        <f>IFERROR(F33/F13, "0.00")*100</f>
        <v>0</v>
      </c>
    </row>
    <row r="34" spans="1:7" x14ac:dyDescent="0.4">
      <c r="A34" s="4"/>
      <c r="B34" s="5" t="s">
        <v>8</v>
      </c>
      <c r="C34" s="19">
        <f>'2021-5'!F34</f>
        <v>0</v>
      </c>
      <c r="D34" s="19">
        <f>SUM(D14:D33)</f>
        <v>0</v>
      </c>
      <c r="E34" s="19">
        <f>SUM(E14:E33)</f>
        <v>0</v>
      </c>
      <c r="F34" s="19">
        <f t="shared" si="1"/>
        <v>0</v>
      </c>
      <c r="G34" s="12">
        <f>IFERROR(F34/F13, "0.00")*100</f>
        <v>0</v>
      </c>
    </row>
    <row r="35" spans="1:7" x14ac:dyDescent="0.4">
      <c r="A35" s="29" t="s">
        <v>9</v>
      </c>
      <c r="B35" s="29"/>
      <c r="C35" s="18">
        <f>'2021-5'!F35</f>
        <v>0</v>
      </c>
      <c r="D35" s="20" t="s">
        <v>32</v>
      </c>
      <c r="E35" s="18">
        <f>E13-D13-D34+E34</f>
        <v>0</v>
      </c>
      <c r="F35" s="18">
        <f>C35+E35</f>
        <v>0</v>
      </c>
      <c r="G35" s="11">
        <f>IFERROR(F35/F13, "0.00")*100</f>
        <v>0</v>
      </c>
    </row>
    <row r="36" spans="1:7" x14ac:dyDescent="0.4">
      <c r="A36" s="2"/>
      <c r="B36" s="3" t="s">
        <v>10</v>
      </c>
      <c r="C36" s="17">
        <f>'2021-5'!F36</f>
        <v>0</v>
      </c>
      <c r="D36" s="21" t="s">
        <v>32</v>
      </c>
      <c r="E36" s="17"/>
      <c r="F36" s="17">
        <f>C36+E36</f>
        <v>0</v>
      </c>
      <c r="G36" s="10">
        <f>IFERROR(F36/F13, "0.00")*100</f>
        <v>0</v>
      </c>
    </row>
    <row r="37" spans="1:7" x14ac:dyDescent="0.4">
      <c r="A37" s="7"/>
      <c r="B37" s="3" t="s">
        <v>11</v>
      </c>
      <c r="C37" s="17">
        <f>'2021-5'!F37</f>
        <v>0</v>
      </c>
      <c r="D37" s="21" t="s">
        <v>32</v>
      </c>
      <c r="E37" s="17"/>
      <c r="F37" s="17">
        <f>C37+E37</f>
        <v>0</v>
      </c>
      <c r="G37" s="10">
        <f>IFERROR(F37/F13, "0.00")*100</f>
        <v>0</v>
      </c>
    </row>
    <row r="38" spans="1:7" x14ac:dyDescent="0.4">
      <c r="A38" s="4"/>
      <c r="B38" s="5" t="s">
        <v>12</v>
      </c>
      <c r="C38" s="19">
        <f>'2021-5'!F38</f>
        <v>0</v>
      </c>
      <c r="D38" s="22" t="s">
        <v>32</v>
      </c>
      <c r="E38" s="19">
        <f>SUM(E36:E37)</f>
        <v>0</v>
      </c>
      <c r="F38" s="19">
        <f>C38+E38</f>
        <v>0</v>
      </c>
      <c r="G38" s="12">
        <f>IFERROR(F38/F13, "0.00")*100</f>
        <v>0</v>
      </c>
    </row>
    <row r="39" spans="1:7" x14ac:dyDescent="0.4">
      <c r="A39" s="2"/>
      <c r="B39" s="3" t="s">
        <v>13</v>
      </c>
      <c r="C39" s="17">
        <f>'2021-5'!F39</f>
        <v>0</v>
      </c>
      <c r="D39" s="17"/>
      <c r="E39" s="21" t="s">
        <v>32</v>
      </c>
      <c r="F39" s="17">
        <f>C39+D39</f>
        <v>0</v>
      </c>
      <c r="G39" s="10">
        <f>IFERROR(F39/F13, "0.00")*100</f>
        <v>0</v>
      </c>
    </row>
    <row r="40" spans="1:7" x14ac:dyDescent="0.4">
      <c r="A40" s="4"/>
      <c r="B40" s="5" t="s">
        <v>14</v>
      </c>
      <c r="C40" s="19">
        <f>'2021-5'!F40</f>
        <v>0</v>
      </c>
      <c r="D40" s="19">
        <f>D39</f>
        <v>0</v>
      </c>
      <c r="E40" s="22" t="s">
        <v>32</v>
      </c>
      <c r="F40" s="19">
        <f>C40+D40</f>
        <v>0</v>
      </c>
      <c r="G40" s="12">
        <f>IFERROR(F40/F13, "0.00")*100</f>
        <v>0</v>
      </c>
    </row>
    <row r="41" spans="1:7" x14ac:dyDescent="0.4">
      <c r="A41" s="29" t="s">
        <v>15</v>
      </c>
      <c r="B41" s="29"/>
      <c r="C41" s="18">
        <f>'2021-5'!F41</f>
        <v>0</v>
      </c>
      <c r="D41" s="20" t="s">
        <v>32</v>
      </c>
      <c r="E41" s="18">
        <f>E35+E38-D40</f>
        <v>0</v>
      </c>
      <c r="F41" s="18">
        <f>C41+E41</f>
        <v>0</v>
      </c>
      <c r="G41" s="11">
        <f>IFERROR(F41/F13, "0.00")*100</f>
        <v>0</v>
      </c>
    </row>
    <row r="42" spans="1:7" x14ac:dyDescent="0.4">
      <c r="A42" s="2"/>
      <c r="B42" s="3" t="s">
        <v>16</v>
      </c>
      <c r="C42" s="19">
        <f>'2021-5'!F42</f>
        <v>0</v>
      </c>
      <c r="D42" s="22" t="s">
        <v>32</v>
      </c>
      <c r="E42" s="19">
        <v>0</v>
      </c>
      <c r="F42" s="19">
        <f>C42+E42</f>
        <v>0</v>
      </c>
      <c r="G42" s="12">
        <f>IFERROR(F42/F13, "0.00")*100</f>
        <v>0</v>
      </c>
    </row>
    <row r="43" spans="1:7" x14ac:dyDescent="0.4">
      <c r="A43" s="8"/>
      <c r="B43" s="3" t="s">
        <v>17</v>
      </c>
      <c r="C43" s="19">
        <f>'2021-5'!F43</f>
        <v>0</v>
      </c>
      <c r="D43" s="19">
        <v>0</v>
      </c>
      <c r="E43" s="22" t="s">
        <v>32</v>
      </c>
      <c r="F43" s="19">
        <f>C43+D43</f>
        <v>0</v>
      </c>
      <c r="G43" s="12">
        <f>IFERROR(F43/F13, "0.00")*100</f>
        <v>0</v>
      </c>
    </row>
    <row r="44" spans="1:7" x14ac:dyDescent="0.4">
      <c r="A44" s="29" t="s">
        <v>18</v>
      </c>
      <c r="B44" s="29"/>
      <c r="C44" s="18">
        <f>'2021-5'!F44</f>
        <v>0</v>
      </c>
      <c r="D44" s="20" t="s">
        <v>32</v>
      </c>
      <c r="E44" s="18">
        <f>E41+E42-D43</f>
        <v>0</v>
      </c>
      <c r="F44" s="18">
        <f>C44+E44</f>
        <v>0</v>
      </c>
      <c r="G44" s="11">
        <f>IFERROR(F44/F13, "0.00")*100</f>
        <v>0</v>
      </c>
    </row>
    <row r="45" spans="1:7" x14ac:dyDescent="0.4">
      <c r="A45" s="30" t="s">
        <v>19</v>
      </c>
      <c r="B45" s="30"/>
      <c r="C45" s="23">
        <f>'2021-5'!F45</f>
        <v>0</v>
      </c>
      <c r="D45" s="24" t="s">
        <v>32</v>
      </c>
      <c r="E45" s="23">
        <f>E44</f>
        <v>0</v>
      </c>
      <c r="F45" s="23">
        <f>C45+E45</f>
        <v>0</v>
      </c>
      <c r="G45" s="13">
        <f>IFERROR(F45/F13, "0.00")*100</f>
        <v>0</v>
      </c>
    </row>
  </sheetData>
  <mergeCells count="9">
    <mergeCell ref="A41:B41"/>
    <mergeCell ref="A44:B44"/>
    <mergeCell ref="A45:B45"/>
    <mergeCell ref="C1:E1"/>
    <mergeCell ref="C2:E2"/>
    <mergeCell ref="C4:E4"/>
    <mergeCell ref="A5:B5"/>
    <mergeCell ref="A13:B13"/>
    <mergeCell ref="A35:B35"/>
  </mergeCells>
  <phoneticPr fontId="1"/>
  <pageMargins left="0.7" right="0.7" top="0.75" bottom="0.75" header="0.3" footer="0.3"/>
  <pageSetup paperSize="9" scale="86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9F40E-3F1E-4C48-BB95-82486860DFE8}">
  <sheetPr>
    <pageSetUpPr fitToPage="1"/>
  </sheetPr>
  <dimension ref="A1:G45"/>
  <sheetViews>
    <sheetView workbookViewId="0">
      <selection activeCell="G3" sqref="G3"/>
    </sheetView>
  </sheetViews>
  <sheetFormatPr defaultRowHeight="18.75" x14ac:dyDescent="0.4"/>
  <cols>
    <col min="1" max="1" width="2.75" customWidth="1"/>
    <col min="2" max="2" width="18.75" customWidth="1"/>
    <col min="3" max="6" width="15.625" customWidth="1"/>
  </cols>
  <sheetData>
    <row r="1" spans="1:7" ht="20.25" thickBot="1" x14ac:dyDescent="0.45">
      <c r="C1" s="27" t="s">
        <v>30</v>
      </c>
      <c r="D1" s="27"/>
      <c r="E1" s="27"/>
    </row>
    <row r="2" spans="1:7" ht="19.5" thickTop="1" x14ac:dyDescent="0.4">
      <c r="C2" s="33" t="s">
        <v>31</v>
      </c>
      <c r="D2" s="33"/>
      <c r="E2" s="33"/>
    </row>
    <row r="3" spans="1:7" x14ac:dyDescent="0.4">
      <c r="G3" s="9" t="s">
        <v>62</v>
      </c>
    </row>
    <row r="4" spans="1:7" x14ac:dyDescent="0.4">
      <c r="C4" s="31" t="s">
        <v>36</v>
      </c>
      <c r="D4" s="32"/>
      <c r="E4" s="32"/>
      <c r="G4" s="9" t="s">
        <v>29</v>
      </c>
    </row>
    <row r="5" spans="1:7" x14ac:dyDescent="0.4">
      <c r="A5" s="28" t="s">
        <v>28</v>
      </c>
      <c r="B5" s="28"/>
      <c r="C5" s="1" t="s">
        <v>24</v>
      </c>
      <c r="D5" s="1" t="s">
        <v>25</v>
      </c>
      <c r="E5" s="1" t="s">
        <v>26</v>
      </c>
      <c r="F5" s="1" t="s">
        <v>27</v>
      </c>
      <c r="G5" s="1" t="s">
        <v>23</v>
      </c>
    </row>
    <row r="6" spans="1:7" x14ac:dyDescent="0.4">
      <c r="A6" s="2"/>
      <c r="B6" s="3" t="s">
        <v>22</v>
      </c>
      <c r="C6" s="17">
        <f>'2021-6'!F6</f>
        <v>0</v>
      </c>
      <c r="D6" s="17"/>
      <c r="E6" s="17"/>
      <c r="F6" s="17">
        <f t="shared" ref="F6:F13" si="0">C6-D6+E6</f>
        <v>0</v>
      </c>
      <c r="G6" s="15">
        <f>IFERROR(F6/F13, "0.00")*100</f>
        <v>0</v>
      </c>
    </row>
    <row r="7" spans="1:7" x14ac:dyDescent="0.4">
      <c r="A7" s="4"/>
      <c r="B7" s="5" t="s">
        <v>21</v>
      </c>
      <c r="C7" s="17">
        <f>'2021-6'!F7</f>
        <v>0</v>
      </c>
      <c r="D7" s="17">
        <f>D6</f>
        <v>0</v>
      </c>
      <c r="E7" s="17">
        <f>E6</f>
        <v>0</v>
      </c>
      <c r="F7" s="17">
        <f t="shared" si="0"/>
        <v>0</v>
      </c>
      <c r="G7" s="10">
        <f>IFERROR(F7/F13, "0.00")*100</f>
        <v>0</v>
      </c>
    </row>
    <row r="8" spans="1:7" x14ac:dyDescent="0.4">
      <c r="A8" s="6"/>
      <c r="B8" s="5" t="s">
        <v>20</v>
      </c>
      <c r="C8" s="17">
        <f>'2021-6'!F8</f>
        <v>0</v>
      </c>
      <c r="D8" s="17">
        <v>0</v>
      </c>
      <c r="E8" s="17">
        <v>0</v>
      </c>
      <c r="F8" s="17">
        <f t="shared" si="0"/>
        <v>0</v>
      </c>
      <c r="G8" s="10">
        <f>IFERROR(F8/F13, "0.00")*100</f>
        <v>0</v>
      </c>
    </row>
    <row r="9" spans="1:7" x14ac:dyDescent="0.4">
      <c r="A9" s="6"/>
      <c r="B9" s="5" t="s">
        <v>0</v>
      </c>
      <c r="C9" s="17">
        <f>'2021-6'!F9</f>
        <v>0</v>
      </c>
      <c r="D9" s="17">
        <v>0</v>
      </c>
      <c r="E9" s="17">
        <v>0</v>
      </c>
      <c r="F9" s="17">
        <f t="shared" si="0"/>
        <v>0</v>
      </c>
      <c r="G9" s="10">
        <f>IFERROR(F9/F13, "0.00")*100</f>
        <v>0</v>
      </c>
    </row>
    <row r="10" spans="1:7" x14ac:dyDescent="0.4">
      <c r="A10" s="6"/>
      <c r="B10" s="5" t="s">
        <v>1</v>
      </c>
      <c r="C10" s="17">
        <f>'2021-6'!F10</f>
        <v>0</v>
      </c>
      <c r="D10" s="17">
        <v>0</v>
      </c>
      <c r="E10" s="17">
        <v>0</v>
      </c>
      <c r="F10" s="17">
        <f t="shared" si="0"/>
        <v>0</v>
      </c>
      <c r="G10" s="10">
        <f>IFERROR(F10/F13, "0.00")*100</f>
        <v>0</v>
      </c>
    </row>
    <row r="11" spans="1:7" x14ac:dyDescent="0.4">
      <c r="A11" s="6"/>
      <c r="B11" s="5" t="s">
        <v>2</v>
      </c>
      <c r="C11" s="17">
        <f>'2021-6'!F11</f>
        <v>0</v>
      </c>
      <c r="D11" s="17">
        <v>0</v>
      </c>
      <c r="E11" s="17">
        <v>0</v>
      </c>
      <c r="F11" s="17">
        <f t="shared" si="0"/>
        <v>0</v>
      </c>
      <c r="G11" s="10">
        <f>IFERROR(F11/F13, "0.00")*100</f>
        <v>0</v>
      </c>
    </row>
    <row r="12" spans="1:7" x14ac:dyDescent="0.4">
      <c r="A12" s="6"/>
      <c r="B12" s="5" t="s">
        <v>3</v>
      </c>
      <c r="C12" s="17">
        <f>'2021-6'!F12</f>
        <v>0</v>
      </c>
      <c r="D12" s="17">
        <v>0</v>
      </c>
      <c r="E12" s="17">
        <v>0</v>
      </c>
      <c r="F12" s="17">
        <f t="shared" si="0"/>
        <v>0</v>
      </c>
      <c r="G12" s="10">
        <f>IFERROR(F12/F13, "0.00")*100</f>
        <v>0</v>
      </c>
    </row>
    <row r="13" spans="1:7" x14ac:dyDescent="0.4">
      <c r="A13" s="29" t="s">
        <v>4</v>
      </c>
      <c r="B13" s="29"/>
      <c r="C13" s="18">
        <f>'2021-6'!F13</f>
        <v>0</v>
      </c>
      <c r="D13" s="18">
        <f>SUM(D7:D12)</f>
        <v>0</v>
      </c>
      <c r="E13" s="18">
        <f>SUM(E7:E12)</f>
        <v>0</v>
      </c>
      <c r="F13" s="18">
        <f t="shared" si="0"/>
        <v>0</v>
      </c>
      <c r="G13" s="16">
        <v>100</v>
      </c>
    </row>
    <row r="14" spans="1:7" x14ac:dyDescent="0.4">
      <c r="A14" s="2"/>
      <c r="B14" s="3" t="s">
        <v>45</v>
      </c>
      <c r="C14" s="17">
        <f>'2021-6'!F14</f>
        <v>0</v>
      </c>
      <c r="D14" s="17"/>
      <c r="E14" s="17">
        <v>0</v>
      </c>
      <c r="F14" s="17">
        <f t="shared" ref="F14:F34" si="1">C14+D14-E14</f>
        <v>0</v>
      </c>
      <c r="G14" s="14">
        <f>IFERROR(F14/F13, "0.00")*100</f>
        <v>0</v>
      </c>
    </row>
    <row r="15" spans="1:7" x14ac:dyDescent="0.4">
      <c r="A15" s="7"/>
      <c r="B15" s="3" t="s">
        <v>5</v>
      </c>
      <c r="C15" s="17">
        <f>'2021-6'!F15</f>
        <v>0</v>
      </c>
      <c r="D15" s="17"/>
      <c r="E15" s="17">
        <v>0</v>
      </c>
      <c r="F15" s="17">
        <f t="shared" si="1"/>
        <v>0</v>
      </c>
      <c r="G15" s="10">
        <f>IFERROR(F15/F13, "0.00")*100</f>
        <v>0</v>
      </c>
    </row>
    <row r="16" spans="1:7" x14ac:dyDescent="0.4">
      <c r="A16" s="7"/>
      <c r="B16" s="3" t="s">
        <v>46</v>
      </c>
      <c r="C16" s="17">
        <f>'2021-6'!F16</f>
        <v>0</v>
      </c>
      <c r="D16" s="17"/>
      <c r="E16" s="17">
        <v>0</v>
      </c>
      <c r="F16" s="17">
        <f t="shared" si="1"/>
        <v>0</v>
      </c>
      <c r="G16" s="10">
        <f>IFERROR(F16/F13, "0.00")*100</f>
        <v>0</v>
      </c>
    </row>
    <row r="17" spans="1:7" x14ac:dyDescent="0.4">
      <c r="A17" s="7"/>
      <c r="B17" s="3" t="s">
        <v>47</v>
      </c>
      <c r="C17" s="17">
        <f>'2021-6'!F17</f>
        <v>0</v>
      </c>
      <c r="D17" s="17"/>
      <c r="E17" s="17">
        <v>0</v>
      </c>
      <c r="F17" s="17">
        <f t="shared" si="1"/>
        <v>0</v>
      </c>
      <c r="G17" s="10">
        <f>IFERROR(F17/F13, "0.00")*100</f>
        <v>0</v>
      </c>
    </row>
    <row r="18" spans="1:7" x14ac:dyDescent="0.4">
      <c r="A18" s="7"/>
      <c r="B18" s="3" t="s">
        <v>6</v>
      </c>
      <c r="C18" s="17">
        <f>'2021-6'!F18</f>
        <v>0</v>
      </c>
      <c r="D18" s="17"/>
      <c r="E18" s="17">
        <v>0</v>
      </c>
      <c r="F18" s="17">
        <f t="shared" si="1"/>
        <v>0</v>
      </c>
      <c r="G18" s="10">
        <f>IFERROR(F18/F13, "0.00")*100</f>
        <v>0</v>
      </c>
    </row>
    <row r="19" spans="1:7" x14ac:dyDescent="0.4">
      <c r="A19" s="7"/>
      <c r="B19" s="3" t="s">
        <v>48</v>
      </c>
      <c r="C19" s="17">
        <f>'2021-6'!F19</f>
        <v>0</v>
      </c>
      <c r="D19" s="17"/>
      <c r="E19" s="17">
        <v>0</v>
      </c>
      <c r="F19" s="17">
        <f t="shared" si="1"/>
        <v>0</v>
      </c>
      <c r="G19" s="10">
        <f>IFERROR(F19/F13, "0.00")*100</f>
        <v>0</v>
      </c>
    </row>
    <row r="20" spans="1:7" x14ac:dyDescent="0.4">
      <c r="A20" s="7"/>
      <c r="B20" s="3" t="s">
        <v>49</v>
      </c>
      <c r="C20" s="17">
        <f>'2021-6'!F20</f>
        <v>0</v>
      </c>
      <c r="D20" s="17"/>
      <c r="E20" s="17">
        <v>0</v>
      </c>
      <c r="F20" s="17">
        <f t="shared" si="1"/>
        <v>0</v>
      </c>
      <c r="G20" s="10">
        <f>IFERROR(F20/F13, "0.00")*100</f>
        <v>0</v>
      </c>
    </row>
    <row r="21" spans="1:7" x14ac:dyDescent="0.4">
      <c r="A21" s="7"/>
      <c r="B21" s="3" t="s">
        <v>50</v>
      </c>
      <c r="C21" s="17">
        <f>'2021-6'!F21</f>
        <v>0</v>
      </c>
      <c r="D21" s="17"/>
      <c r="E21" s="17">
        <v>0</v>
      </c>
      <c r="F21" s="17">
        <f t="shared" si="1"/>
        <v>0</v>
      </c>
      <c r="G21" s="10">
        <f>IFERROR(F21/F13, "0.00")*100</f>
        <v>0</v>
      </c>
    </row>
    <row r="22" spans="1:7" x14ac:dyDescent="0.4">
      <c r="A22" s="7"/>
      <c r="B22" s="3" t="s">
        <v>51</v>
      </c>
      <c r="C22" s="17">
        <f>'2021-6'!F22</f>
        <v>0</v>
      </c>
      <c r="D22" s="17"/>
      <c r="E22" s="17">
        <v>0</v>
      </c>
      <c r="F22" s="17">
        <f t="shared" si="1"/>
        <v>0</v>
      </c>
      <c r="G22" s="10">
        <f>IFERROR(F22/F13, "0.00")*100</f>
        <v>0</v>
      </c>
    </row>
    <row r="23" spans="1:7" x14ac:dyDescent="0.4">
      <c r="A23" s="7"/>
      <c r="B23" s="3" t="s">
        <v>7</v>
      </c>
      <c r="C23" s="17">
        <f>'2021-6'!F23</f>
        <v>0</v>
      </c>
      <c r="D23" s="17"/>
      <c r="E23" s="17">
        <v>0</v>
      </c>
      <c r="F23" s="17">
        <f t="shared" si="1"/>
        <v>0</v>
      </c>
      <c r="G23" s="10">
        <f>IFERROR(F23/F13, "0.00")*100</f>
        <v>0</v>
      </c>
    </row>
    <row r="24" spans="1:7" x14ac:dyDescent="0.4">
      <c r="A24" s="7"/>
      <c r="B24" s="3" t="s">
        <v>52</v>
      </c>
      <c r="C24" s="17">
        <f>'2021-6'!F24</f>
        <v>0</v>
      </c>
      <c r="D24" s="17"/>
      <c r="E24" s="17">
        <v>0</v>
      </c>
      <c r="F24" s="17">
        <f t="shared" si="1"/>
        <v>0</v>
      </c>
      <c r="G24" s="10">
        <f>IFERROR(F24/F13, "0.00")*100</f>
        <v>0</v>
      </c>
    </row>
    <row r="25" spans="1:7" x14ac:dyDescent="0.4">
      <c r="A25" s="7"/>
      <c r="B25" s="3" t="s">
        <v>53</v>
      </c>
      <c r="C25" s="17">
        <f>'2021-6'!F25</f>
        <v>0</v>
      </c>
      <c r="D25" s="17"/>
      <c r="E25" s="17">
        <v>0</v>
      </c>
      <c r="F25" s="17">
        <f t="shared" si="1"/>
        <v>0</v>
      </c>
      <c r="G25" s="10">
        <f>IFERROR(F25/F13, "0.00")*100</f>
        <v>0</v>
      </c>
    </row>
    <row r="26" spans="1:7" x14ac:dyDescent="0.4">
      <c r="A26" s="7"/>
      <c r="B26" s="3" t="s">
        <v>54</v>
      </c>
      <c r="C26" s="17">
        <f>'2021-6'!F26</f>
        <v>0</v>
      </c>
      <c r="D26" s="17"/>
      <c r="E26" s="17">
        <v>0</v>
      </c>
      <c r="F26" s="17">
        <f t="shared" si="1"/>
        <v>0</v>
      </c>
      <c r="G26" s="10">
        <f>IFERROR(F26/F13, "0.00")*100</f>
        <v>0</v>
      </c>
    </row>
    <row r="27" spans="1:7" x14ac:dyDescent="0.4">
      <c r="A27" s="7"/>
      <c r="B27" s="3" t="s">
        <v>55</v>
      </c>
      <c r="C27" s="17">
        <f>'2021-6'!F27</f>
        <v>0</v>
      </c>
      <c r="D27" s="17"/>
      <c r="E27" s="17">
        <v>0</v>
      </c>
      <c r="F27" s="17">
        <f t="shared" si="1"/>
        <v>0</v>
      </c>
      <c r="G27" s="10">
        <f>IFERROR(F27/F13, "0.00")*100</f>
        <v>0</v>
      </c>
    </row>
    <row r="28" spans="1:7" x14ac:dyDescent="0.4">
      <c r="A28" s="26"/>
      <c r="B28" s="3" t="s">
        <v>56</v>
      </c>
      <c r="C28" s="17">
        <f>'2021-6'!F28</f>
        <v>0</v>
      </c>
      <c r="D28" s="17"/>
      <c r="E28" s="17">
        <v>0</v>
      </c>
      <c r="F28" s="17">
        <f t="shared" si="1"/>
        <v>0</v>
      </c>
      <c r="G28" s="10">
        <f>IFERROR(F28/F13, "0.00")*100</f>
        <v>0</v>
      </c>
    </row>
    <row r="29" spans="1:7" x14ac:dyDescent="0.4">
      <c r="A29" s="26"/>
      <c r="B29" s="3" t="s">
        <v>57</v>
      </c>
      <c r="C29" s="17">
        <f>'2021-6'!F29</f>
        <v>0</v>
      </c>
      <c r="D29" s="17"/>
      <c r="E29" s="17">
        <v>0</v>
      </c>
      <c r="F29" s="17">
        <f t="shared" si="1"/>
        <v>0</v>
      </c>
      <c r="G29" s="10">
        <f>IFERROR(F29/F13, "0.00")*100</f>
        <v>0</v>
      </c>
    </row>
    <row r="30" spans="1:7" x14ac:dyDescent="0.4">
      <c r="A30" s="26"/>
      <c r="B30" s="3" t="s">
        <v>58</v>
      </c>
      <c r="C30" s="17">
        <f>'2021-6'!F30</f>
        <v>0</v>
      </c>
      <c r="D30" s="17"/>
      <c r="E30" s="17">
        <v>0</v>
      </c>
      <c r="F30" s="17">
        <f t="shared" si="1"/>
        <v>0</v>
      </c>
      <c r="G30" s="10">
        <f>IFERROR(F30/F13, "0.00")*100</f>
        <v>0</v>
      </c>
    </row>
    <row r="31" spans="1:7" x14ac:dyDescent="0.4">
      <c r="A31" s="26"/>
      <c r="B31" s="3" t="s">
        <v>59</v>
      </c>
      <c r="C31" s="17">
        <f>'2021-6'!F31</f>
        <v>0</v>
      </c>
      <c r="D31" s="17"/>
      <c r="E31" s="17">
        <v>0</v>
      </c>
      <c r="F31" s="17">
        <f t="shared" si="1"/>
        <v>0</v>
      </c>
      <c r="G31" s="10">
        <f>IFERROR(F31/F13, "0.00")*100</f>
        <v>0</v>
      </c>
    </row>
    <row r="32" spans="1:7" x14ac:dyDescent="0.4">
      <c r="A32" s="26"/>
      <c r="B32" s="3" t="s">
        <v>60</v>
      </c>
      <c r="C32" s="17">
        <f>'2021-6'!F32</f>
        <v>0</v>
      </c>
      <c r="D32" s="17"/>
      <c r="E32" s="17">
        <v>0</v>
      </c>
      <c r="F32" s="17">
        <f t="shared" si="1"/>
        <v>0</v>
      </c>
      <c r="G32" s="10">
        <f>IFERROR(F32/F13, "0.00")*100</f>
        <v>0</v>
      </c>
    </row>
    <row r="33" spans="1:7" x14ac:dyDescent="0.4">
      <c r="A33" s="26"/>
      <c r="B33" s="3" t="s">
        <v>61</v>
      </c>
      <c r="C33" s="17">
        <f>'2021-6'!F33</f>
        <v>0</v>
      </c>
      <c r="D33" s="17"/>
      <c r="E33" s="17">
        <v>0</v>
      </c>
      <c r="F33" s="17">
        <f t="shared" si="1"/>
        <v>0</v>
      </c>
      <c r="G33" s="10">
        <f>IFERROR(F33/F13, "0.00")*100</f>
        <v>0</v>
      </c>
    </row>
    <row r="34" spans="1:7" x14ac:dyDescent="0.4">
      <c r="A34" s="4"/>
      <c r="B34" s="5" t="s">
        <v>8</v>
      </c>
      <c r="C34" s="19">
        <f>'2021-6'!F34</f>
        <v>0</v>
      </c>
      <c r="D34" s="19">
        <f>SUM(D14:D33)</f>
        <v>0</v>
      </c>
      <c r="E34" s="19">
        <f>SUM(E14:E33)</f>
        <v>0</v>
      </c>
      <c r="F34" s="19">
        <f t="shared" si="1"/>
        <v>0</v>
      </c>
      <c r="G34" s="12">
        <f>IFERROR(F34/F13, "0.00")*100</f>
        <v>0</v>
      </c>
    </row>
    <row r="35" spans="1:7" x14ac:dyDescent="0.4">
      <c r="A35" s="29" t="s">
        <v>9</v>
      </c>
      <c r="B35" s="29"/>
      <c r="C35" s="18">
        <f>'2021-6'!F35</f>
        <v>0</v>
      </c>
      <c r="D35" s="20" t="s">
        <v>32</v>
      </c>
      <c r="E35" s="18">
        <f>E13-D13-D34+E34</f>
        <v>0</v>
      </c>
      <c r="F35" s="18">
        <f>C35+E35</f>
        <v>0</v>
      </c>
      <c r="G35" s="11">
        <f>IFERROR(F35/F13, "0.00")*100</f>
        <v>0</v>
      </c>
    </row>
    <row r="36" spans="1:7" x14ac:dyDescent="0.4">
      <c r="A36" s="2"/>
      <c r="B36" s="3" t="s">
        <v>10</v>
      </c>
      <c r="C36" s="17">
        <f>'2021-6'!F36</f>
        <v>0</v>
      </c>
      <c r="D36" s="21" t="s">
        <v>32</v>
      </c>
      <c r="E36" s="17"/>
      <c r="F36" s="17">
        <f>C36+E36</f>
        <v>0</v>
      </c>
      <c r="G36" s="10">
        <f>IFERROR(F36/F13, "0.00")*100</f>
        <v>0</v>
      </c>
    </row>
    <row r="37" spans="1:7" x14ac:dyDescent="0.4">
      <c r="A37" s="7"/>
      <c r="B37" s="3" t="s">
        <v>11</v>
      </c>
      <c r="C37" s="17">
        <f>'2021-6'!F37</f>
        <v>0</v>
      </c>
      <c r="D37" s="21" t="s">
        <v>32</v>
      </c>
      <c r="E37" s="17"/>
      <c r="F37" s="17">
        <f>C37+E37</f>
        <v>0</v>
      </c>
      <c r="G37" s="10">
        <f>IFERROR(F37/F13, "0.00")*100</f>
        <v>0</v>
      </c>
    </row>
    <row r="38" spans="1:7" x14ac:dyDescent="0.4">
      <c r="A38" s="4"/>
      <c r="B38" s="5" t="s">
        <v>12</v>
      </c>
      <c r="C38" s="19">
        <f>'2021-6'!F38</f>
        <v>0</v>
      </c>
      <c r="D38" s="22" t="s">
        <v>32</v>
      </c>
      <c r="E38" s="19">
        <f>SUM(E36:E37)</f>
        <v>0</v>
      </c>
      <c r="F38" s="19">
        <f>C38+E38</f>
        <v>0</v>
      </c>
      <c r="G38" s="12">
        <f>IFERROR(F38/F13, "0.00")*100</f>
        <v>0</v>
      </c>
    </row>
    <row r="39" spans="1:7" x14ac:dyDescent="0.4">
      <c r="A39" s="2"/>
      <c r="B39" s="3" t="s">
        <v>13</v>
      </c>
      <c r="C39" s="17">
        <f>'2021-6'!F39</f>
        <v>0</v>
      </c>
      <c r="D39" s="17"/>
      <c r="E39" s="21" t="s">
        <v>32</v>
      </c>
      <c r="F39" s="17">
        <f>C39+D39</f>
        <v>0</v>
      </c>
      <c r="G39" s="10">
        <f>IFERROR(F39/F13, "0.00")*100</f>
        <v>0</v>
      </c>
    </row>
    <row r="40" spans="1:7" x14ac:dyDescent="0.4">
      <c r="A40" s="4"/>
      <c r="B40" s="5" t="s">
        <v>14</v>
      </c>
      <c r="C40" s="19">
        <f>'2021-6'!F40</f>
        <v>0</v>
      </c>
      <c r="D40" s="19">
        <f>D39</f>
        <v>0</v>
      </c>
      <c r="E40" s="22" t="s">
        <v>32</v>
      </c>
      <c r="F40" s="19">
        <f>C40+D40</f>
        <v>0</v>
      </c>
      <c r="G40" s="12">
        <f>IFERROR(F40/F13, "0.00")*100</f>
        <v>0</v>
      </c>
    </row>
    <row r="41" spans="1:7" x14ac:dyDescent="0.4">
      <c r="A41" s="29" t="s">
        <v>15</v>
      </c>
      <c r="B41" s="29"/>
      <c r="C41" s="18">
        <f>'2021-6'!F41</f>
        <v>0</v>
      </c>
      <c r="D41" s="20" t="s">
        <v>32</v>
      </c>
      <c r="E41" s="18">
        <f>E35+E38-D40</f>
        <v>0</v>
      </c>
      <c r="F41" s="18">
        <f>C41+E41</f>
        <v>0</v>
      </c>
      <c r="G41" s="11">
        <f>IFERROR(F41/F13, "0.00")*100</f>
        <v>0</v>
      </c>
    </row>
    <row r="42" spans="1:7" x14ac:dyDescent="0.4">
      <c r="A42" s="2"/>
      <c r="B42" s="3" t="s">
        <v>16</v>
      </c>
      <c r="C42" s="19">
        <f>'2021-6'!F42</f>
        <v>0</v>
      </c>
      <c r="D42" s="22" t="s">
        <v>32</v>
      </c>
      <c r="E42" s="19">
        <v>0</v>
      </c>
      <c r="F42" s="19">
        <f>C42+E42</f>
        <v>0</v>
      </c>
      <c r="G42" s="12">
        <f>IFERROR(F42/F13, "0.00")*100</f>
        <v>0</v>
      </c>
    </row>
    <row r="43" spans="1:7" x14ac:dyDescent="0.4">
      <c r="A43" s="8"/>
      <c r="B43" s="3" t="s">
        <v>17</v>
      </c>
      <c r="C43" s="19">
        <f>'2021-6'!F43</f>
        <v>0</v>
      </c>
      <c r="D43" s="19">
        <v>0</v>
      </c>
      <c r="E43" s="22" t="s">
        <v>32</v>
      </c>
      <c r="F43" s="19">
        <f>C43+D43</f>
        <v>0</v>
      </c>
      <c r="G43" s="12">
        <f>IFERROR(F43/F13, "0.00")*100</f>
        <v>0</v>
      </c>
    </row>
    <row r="44" spans="1:7" x14ac:dyDescent="0.4">
      <c r="A44" s="29" t="s">
        <v>18</v>
      </c>
      <c r="B44" s="29"/>
      <c r="C44" s="18">
        <f>'2021-6'!F44</f>
        <v>0</v>
      </c>
      <c r="D44" s="20" t="s">
        <v>32</v>
      </c>
      <c r="E44" s="18">
        <f>E41+E42-D43</f>
        <v>0</v>
      </c>
      <c r="F44" s="18">
        <f>C44+E44</f>
        <v>0</v>
      </c>
      <c r="G44" s="11">
        <f>IFERROR(F44/F13, "0.00")*100</f>
        <v>0</v>
      </c>
    </row>
    <row r="45" spans="1:7" x14ac:dyDescent="0.4">
      <c r="A45" s="30" t="s">
        <v>19</v>
      </c>
      <c r="B45" s="30"/>
      <c r="C45" s="23">
        <f>'2021-6'!F45</f>
        <v>0</v>
      </c>
      <c r="D45" s="24" t="s">
        <v>32</v>
      </c>
      <c r="E45" s="23">
        <f>E44</f>
        <v>0</v>
      </c>
      <c r="F45" s="23">
        <f>C45+E45</f>
        <v>0</v>
      </c>
      <c r="G45" s="13">
        <f>IFERROR(F45/F13, "0.00")*100</f>
        <v>0</v>
      </c>
    </row>
  </sheetData>
  <mergeCells count="9">
    <mergeCell ref="A41:B41"/>
    <mergeCell ref="A44:B44"/>
    <mergeCell ref="A45:B45"/>
    <mergeCell ref="C1:E1"/>
    <mergeCell ref="C2:E2"/>
    <mergeCell ref="C4:E4"/>
    <mergeCell ref="A5:B5"/>
    <mergeCell ref="A13:B13"/>
    <mergeCell ref="A35:B35"/>
  </mergeCells>
  <phoneticPr fontId="1"/>
  <pageMargins left="0.7" right="0.7" top="0.75" bottom="0.75" header="0.3" footer="0.3"/>
  <pageSetup paperSize="9" scale="86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9E45D-96DE-47A8-A909-DCE3E39C5A88}">
  <sheetPr>
    <pageSetUpPr fitToPage="1"/>
  </sheetPr>
  <dimension ref="A1:G45"/>
  <sheetViews>
    <sheetView workbookViewId="0">
      <selection activeCell="G3" sqref="G3"/>
    </sheetView>
  </sheetViews>
  <sheetFormatPr defaultRowHeight="18.75" x14ac:dyDescent="0.4"/>
  <cols>
    <col min="1" max="1" width="2.75" customWidth="1"/>
    <col min="2" max="2" width="18.75" customWidth="1"/>
    <col min="3" max="6" width="15.625" customWidth="1"/>
  </cols>
  <sheetData>
    <row r="1" spans="1:7" ht="20.25" thickBot="1" x14ac:dyDescent="0.45">
      <c r="C1" s="27" t="s">
        <v>30</v>
      </c>
      <c r="D1" s="27"/>
      <c r="E1" s="27"/>
    </row>
    <row r="2" spans="1:7" ht="19.5" thickTop="1" x14ac:dyDescent="0.4">
      <c r="C2" s="33" t="s">
        <v>31</v>
      </c>
      <c r="D2" s="33"/>
      <c r="E2" s="33"/>
    </row>
    <row r="3" spans="1:7" x14ac:dyDescent="0.4">
      <c r="G3" s="9" t="s">
        <v>62</v>
      </c>
    </row>
    <row r="4" spans="1:7" x14ac:dyDescent="0.4">
      <c r="C4" s="31" t="s">
        <v>37</v>
      </c>
      <c r="D4" s="32"/>
      <c r="E4" s="32"/>
      <c r="G4" s="9" t="s">
        <v>29</v>
      </c>
    </row>
    <row r="5" spans="1:7" x14ac:dyDescent="0.4">
      <c r="A5" s="28" t="s">
        <v>28</v>
      </c>
      <c r="B5" s="28"/>
      <c r="C5" s="1" t="s">
        <v>24</v>
      </c>
      <c r="D5" s="1" t="s">
        <v>25</v>
      </c>
      <c r="E5" s="1" t="s">
        <v>26</v>
      </c>
      <c r="F5" s="1" t="s">
        <v>27</v>
      </c>
      <c r="G5" s="1" t="s">
        <v>23</v>
      </c>
    </row>
    <row r="6" spans="1:7" x14ac:dyDescent="0.4">
      <c r="A6" s="2"/>
      <c r="B6" s="3" t="s">
        <v>22</v>
      </c>
      <c r="C6" s="17">
        <f>'2021-7'!F6</f>
        <v>0</v>
      </c>
      <c r="D6" s="17"/>
      <c r="E6" s="17"/>
      <c r="F6" s="17">
        <f t="shared" ref="F6:F13" si="0">C6-D6+E6</f>
        <v>0</v>
      </c>
      <c r="G6" s="15">
        <f>IFERROR(F6/F13, "0.00")*100</f>
        <v>0</v>
      </c>
    </row>
    <row r="7" spans="1:7" x14ac:dyDescent="0.4">
      <c r="A7" s="4"/>
      <c r="B7" s="5" t="s">
        <v>21</v>
      </c>
      <c r="C7" s="17">
        <f>'2021-7'!F7</f>
        <v>0</v>
      </c>
      <c r="D7" s="17">
        <f>D6</f>
        <v>0</v>
      </c>
      <c r="E7" s="17">
        <f>E6</f>
        <v>0</v>
      </c>
      <c r="F7" s="17">
        <f t="shared" si="0"/>
        <v>0</v>
      </c>
      <c r="G7" s="10">
        <f>IFERROR(F7/F13, "0.00")*100</f>
        <v>0</v>
      </c>
    </row>
    <row r="8" spans="1:7" x14ac:dyDescent="0.4">
      <c r="A8" s="6"/>
      <c r="B8" s="5" t="s">
        <v>20</v>
      </c>
      <c r="C8" s="17">
        <f>'2021-7'!F8</f>
        <v>0</v>
      </c>
      <c r="D8" s="17">
        <v>0</v>
      </c>
      <c r="E8" s="17">
        <v>0</v>
      </c>
      <c r="F8" s="17">
        <f t="shared" si="0"/>
        <v>0</v>
      </c>
      <c r="G8" s="10">
        <f>IFERROR(F8/F13, "0.00")*100</f>
        <v>0</v>
      </c>
    </row>
    <row r="9" spans="1:7" x14ac:dyDescent="0.4">
      <c r="A9" s="6"/>
      <c r="B9" s="5" t="s">
        <v>0</v>
      </c>
      <c r="C9" s="17">
        <f>'2021-7'!F9</f>
        <v>0</v>
      </c>
      <c r="D9" s="17">
        <v>0</v>
      </c>
      <c r="E9" s="17">
        <v>0</v>
      </c>
      <c r="F9" s="17">
        <f t="shared" si="0"/>
        <v>0</v>
      </c>
      <c r="G9" s="10">
        <f>IFERROR(F9/F13, "0.00")*100</f>
        <v>0</v>
      </c>
    </row>
    <row r="10" spans="1:7" x14ac:dyDescent="0.4">
      <c r="A10" s="6"/>
      <c r="B10" s="5" t="s">
        <v>1</v>
      </c>
      <c r="C10" s="17">
        <f>'2021-7'!F10</f>
        <v>0</v>
      </c>
      <c r="D10" s="17">
        <v>0</v>
      </c>
      <c r="E10" s="17">
        <v>0</v>
      </c>
      <c r="F10" s="17">
        <f t="shared" si="0"/>
        <v>0</v>
      </c>
      <c r="G10" s="10">
        <f>IFERROR(F10/F13, "0.00")*100</f>
        <v>0</v>
      </c>
    </row>
    <row r="11" spans="1:7" x14ac:dyDescent="0.4">
      <c r="A11" s="6"/>
      <c r="B11" s="5" t="s">
        <v>2</v>
      </c>
      <c r="C11" s="17">
        <f>'2021-7'!F11</f>
        <v>0</v>
      </c>
      <c r="D11" s="17">
        <v>0</v>
      </c>
      <c r="E11" s="17">
        <v>0</v>
      </c>
      <c r="F11" s="17">
        <f t="shared" si="0"/>
        <v>0</v>
      </c>
      <c r="G11" s="10">
        <f>IFERROR(F11/F13, "0.00")*100</f>
        <v>0</v>
      </c>
    </row>
    <row r="12" spans="1:7" x14ac:dyDescent="0.4">
      <c r="A12" s="6"/>
      <c r="B12" s="5" t="s">
        <v>3</v>
      </c>
      <c r="C12" s="17">
        <f>'2021-7'!F12</f>
        <v>0</v>
      </c>
      <c r="D12" s="17">
        <v>0</v>
      </c>
      <c r="E12" s="17">
        <v>0</v>
      </c>
      <c r="F12" s="17">
        <f t="shared" si="0"/>
        <v>0</v>
      </c>
      <c r="G12" s="10">
        <f>IFERROR(F12/F13, "0.00")*100</f>
        <v>0</v>
      </c>
    </row>
    <row r="13" spans="1:7" x14ac:dyDescent="0.4">
      <c r="A13" s="29" t="s">
        <v>4</v>
      </c>
      <c r="B13" s="29"/>
      <c r="C13" s="18">
        <f>'2021-7'!F13</f>
        <v>0</v>
      </c>
      <c r="D13" s="18">
        <f>SUM(D7:D12)</f>
        <v>0</v>
      </c>
      <c r="E13" s="18">
        <f>SUM(E7:E12)</f>
        <v>0</v>
      </c>
      <c r="F13" s="18">
        <f t="shared" si="0"/>
        <v>0</v>
      </c>
      <c r="G13" s="16">
        <v>100</v>
      </c>
    </row>
    <row r="14" spans="1:7" x14ac:dyDescent="0.4">
      <c r="A14" s="2"/>
      <c r="B14" s="3" t="s">
        <v>45</v>
      </c>
      <c r="C14" s="17">
        <f>'2021-7'!F14</f>
        <v>0</v>
      </c>
      <c r="D14" s="17"/>
      <c r="E14" s="17">
        <v>0</v>
      </c>
      <c r="F14" s="17">
        <f t="shared" ref="F14:F34" si="1">C14+D14-E14</f>
        <v>0</v>
      </c>
      <c r="G14" s="14">
        <f>IFERROR(F14/F13, "0.00")*100</f>
        <v>0</v>
      </c>
    </row>
    <row r="15" spans="1:7" x14ac:dyDescent="0.4">
      <c r="A15" s="7"/>
      <c r="B15" s="3" t="s">
        <v>5</v>
      </c>
      <c r="C15" s="17">
        <f>'2021-7'!F15</f>
        <v>0</v>
      </c>
      <c r="D15" s="17"/>
      <c r="E15" s="17">
        <v>0</v>
      </c>
      <c r="F15" s="17">
        <f t="shared" si="1"/>
        <v>0</v>
      </c>
      <c r="G15" s="10">
        <f>IFERROR(F15/F13, "0.00")*100</f>
        <v>0</v>
      </c>
    </row>
    <row r="16" spans="1:7" x14ac:dyDescent="0.4">
      <c r="A16" s="7"/>
      <c r="B16" s="3" t="s">
        <v>46</v>
      </c>
      <c r="C16" s="17">
        <f>'2021-7'!F16</f>
        <v>0</v>
      </c>
      <c r="D16" s="17"/>
      <c r="E16" s="17">
        <v>0</v>
      </c>
      <c r="F16" s="17">
        <f t="shared" si="1"/>
        <v>0</v>
      </c>
      <c r="G16" s="10">
        <f>IFERROR(F16/F13, "0.00")*100</f>
        <v>0</v>
      </c>
    </row>
    <row r="17" spans="1:7" x14ac:dyDescent="0.4">
      <c r="A17" s="7"/>
      <c r="B17" s="3" t="s">
        <v>47</v>
      </c>
      <c r="C17" s="17">
        <f>'2021-7'!F17</f>
        <v>0</v>
      </c>
      <c r="D17" s="17"/>
      <c r="E17" s="17">
        <v>0</v>
      </c>
      <c r="F17" s="17">
        <f t="shared" si="1"/>
        <v>0</v>
      </c>
      <c r="G17" s="10">
        <f>IFERROR(F17/F13, "0.00")*100</f>
        <v>0</v>
      </c>
    </row>
    <row r="18" spans="1:7" x14ac:dyDescent="0.4">
      <c r="A18" s="7"/>
      <c r="B18" s="3" t="s">
        <v>6</v>
      </c>
      <c r="C18" s="17">
        <f>'2021-7'!F18</f>
        <v>0</v>
      </c>
      <c r="D18" s="17"/>
      <c r="E18" s="17">
        <v>0</v>
      </c>
      <c r="F18" s="17">
        <f t="shared" si="1"/>
        <v>0</v>
      </c>
      <c r="G18" s="10">
        <f>IFERROR(F18/F13, "0.00")*100</f>
        <v>0</v>
      </c>
    </row>
    <row r="19" spans="1:7" x14ac:dyDescent="0.4">
      <c r="A19" s="7"/>
      <c r="B19" s="3" t="s">
        <v>48</v>
      </c>
      <c r="C19" s="17">
        <f>'2021-7'!F19</f>
        <v>0</v>
      </c>
      <c r="D19" s="17"/>
      <c r="E19" s="17">
        <v>0</v>
      </c>
      <c r="F19" s="17">
        <f t="shared" si="1"/>
        <v>0</v>
      </c>
      <c r="G19" s="10">
        <f>IFERROR(F19/F13, "0.00")*100</f>
        <v>0</v>
      </c>
    </row>
    <row r="20" spans="1:7" x14ac:dyDescent="0.4">
      <c r="A20" s="7"/>
      <c r="B20" s="3" t="s">
        <v>49</v>
      </c>
      <c r="C20" s="17">
        <f>'2021-7'!F20</f>
        <v>0</v>
      </c>
      <c r="D20" s="17"/>
      <c r="E20" s="17">
        <v>0</v>
      </c>
      <c r="F20" s="17">
        <f t="shared" si="1"/>
        <v>0</v>
      </c>
      <c r="G20" s="10">
        <f>IFERROR(F20/F13, "0.00")*100</f>
        <v>0</v>
      </c>
    </row>
    <row r="21" spans="1:7" x14ac:dyDescent="0.4">
      <c r="A21" s="7"/>
      <c r="B21" s="3" t="s">
        <v>50</v>
      </c>
      <c r="C21" s="17">
        <f>'2021-7'!F21</f>
        <v>0</v>
      </c>
      <c r="D21" s="17"/>
      <c r="E21" s="17">
        <v>0</v>
      </c>
      <c r="F21" s="17">
        <f t="shared" si="1"/>
        <v>0</v>
      </c>
      <c r="G21" s="10">
        <f>IFERROR(F21/F13, "0.00")*100</f>
        <v>0</v>
      </c>
    </row>
    <row r="22" spans="1:7" x14ac:dyDescent="0.4">
      <c r="A22" s="7"/>
      <c r="B22" s="3" t="s">
        <v>51</v>
      </c>
      <c r="C22" s="17">
        <f>'2021-7'!F22</f>
        <v>0</v>
      </c>
      <c r="D22" s="17"/>
      <c r="E22" s="17">
        <v>0</v>
      </c>
      <c r="F22" s="17">
        <f t="shared" si="1"/>
        <v>0</v>
      </c>
      <c r="G22" s="10">
        <f>IFERROR(F22/F13, "0.00")*100</f>
        <v>0</v>
      </c>
    </row>
    <row r="23" spans="1:7" x14ac:dyDescent="0.4">
      <c r="A23" s="7"/>
      <c r="B23" s="3" t="s">
        <v>7</v>
      </c>
      <c r="C23" s="17">
        <f>'2021-7'!F23</f>
        <v>0</v>
      </c>
      <c r="D23" s="17"/>
      <c r="E23" s="17">
        <v>0</v>
      </c>
      <c r="F23" s="17">
        <f t="shared" si="1"/>
        <v>0</v>
      </c>
      <c r="G23" s="10">
        <f>IFERROR(F23/F13, "0.00")*100</f>
        <v>0</v>
      </c>
    </row>
    <row r="24" spans="1:7" x14ac:dyDescent="0.4">
      <c r="A24" s="7"/>
      <c r="B24" s="3" t="s">
        <v>52</v>
      </c>
      <c r="C24" s="17">
        <f>'2021-7'!F24</f>
        <v>0</v>
      </c>
      <c r="D24" s="17"/>
      <c r="E24" s="17">
        <v>0</v>
      </c>
      <c r="F24" s="17">
        <f t="shared" si="1"/>
        <v>0</v>
      </c>
      <c r="G24" s="10">
        <f>IFERROR(F24/F13, "0.00")*100</f>
        <v>0</v>
      </c>
    </row>
    <row r="25" spans="1:7" x14ac:dyDescent="0.4">
      <c r="A25" s="7"/>
      <c r="B25" s="3" t="s">
        <v>53</v>
      </c>
      <c r="C25" s="17">
        <f>'2021-7'!F25</f>
        <v>0</v>
      </c>
      <c r="D25" s="17"/>
      <c r="E25" s="17">
        <v>0</v>
      </c>
      <c r="F25" s="17">
        <f t="shared" si="1"/>
        <v>0</v>
      </c>
      <c r="G25" s="10">
        <f>IFERROR(F25/F13, "0.00")*100</f>
        <v>0</v>
      </c>
    </row>
    <row r="26" spans="1:7" x14ac:dyDescent="0.4">
      <c r="A26" s="7"/>
      <c r="B26" s="3" t="s">
        <v>54</v>
      </c>
      <c r="C26" s="17">
        <f>'2021-7'!F26</f>
        <v>0</v>
      </c>
      <c r="D26" s="17"/>
      <c r="E26" s="17">
        <v>0</v>
      </c>
      <c r="F26" s="17">
        <f t="shared" si="1"/>
        <v>0</v>
      </c>
      <c r="G26" s="10">
        <f>IFERROR(F26/F13, "0.00")*100</f>
        <v>0</v>
      </c>
    </row>
    <row r="27" spans="1:7" x14ac:dyDescent="0.4">
      <c r="A27" s="7"/>
      <c r="B27" s="3" t="s">
        <v>55</v>
      </c>
      <c r="C27" s="17">
        <f>'2021-7'!F27</f>
        <v>0</v>
      </c>
      <c r="D27" s="17"/>
      <c r="E27" s="17">
        <v>0</v>
      </c>
      <c r="F27" s="17">
        <f t="shared" si="1"/>
        <v>0</v>
      </c>
      <c r="G27" s="10">
        <f>IFERROR(F27/F13, "0.00")*100</f>
        <v>0</v>
      </c>
    </row>
    <row r="28" spans="1:7" x14ac:dyDescent="0.4">
      <c r="A28" s="26"/>
      <c r="B28" s="3" t="s">
        <v>56</v>
      </c>
      <c r="C28" s="17">
        <f>'2021-7'!F28</f>
        <v>0</v>
      </c>
      <c r="D28" s="17"/>
      <c r="E28" s="17">
        <v>0</v>
      </c>
      <c r="F28" s="17">
        <f t="shared" si="1"/>
        <v>0</v>
      </c>
      <c r="G28" s="10">
        <f>IFERROR(F28/F13, "0.00")*100</f>
        <v>0</v>
      </c>
    </row>
    <row r="29" spans="1:7" x14ac:dyDescent="0.4">
      <c r="A29" s="26"/>
      <c r="B29" s="3" t="s">
        <v>57</v>
      </c>
      <c r="C29" s="17">
        <f>'2021-7'!F29</f>
        <v>0</v>
      </c>
      <c r="D29" s="17"/>
      <c r="E29" s="17">
        <v>0</v>
      </c>
      <c r="F29" s="17">
        <f t="shared" si="1"/>
        <v>0</v>
      </c>
      <c r="G29" s="10">
        <f>IFERROR(F29/F13, "0.00")*100</f>
        <v>0</v>
      </c>
    </row>
    <row r="30" spans="1:7" x14ac:dyDescent="0.4">
      <c r="A30" s="26"/>
      <c r="B30" s="3" t="s">
        <v>58</v>
      </c>
      <c r="C30" s="17">
        <f>'2021-7'!F30</f>
        <v>0</v>
      </c>
      <c r="D30" s="17"/>
      <c r="E30" s="17">
        <v>0</v>
      </c>
      <c r="F30" s="17">
        <f t="shared" si="1"/>
        <v>0</v>
      </c>
      <c r="G30" s="10">
        <f>IFERROR(F30/F13, "0.00")*100</f>
        <v>0</v>
      </c>
    </row>
    <row r="31" spans="1:7" x14ac:dyDescent="0.4">
      <c r="A31" s="26"/>
      <c r="B31" s="3" t="s">
        <v>59</v>
      </c>
      <c r="C31" s="17">
        <f>'2021-7'!F31</f>
        <v>0</v>
      </c>
      <c r="D31" s="17"/>
      <c r="E31" s="17">
        <v>0</v>
      </c>
      <c r="F31" s="17">
        <f t="shared" si="1"/>
        <v>0</v>
      </c>
      <c r="G31" s="10">
        <f>IFERROR(F31/F13, "0.00")*100</f>
        <v>0</v>
      </c>
    </row>
    <row r="32" spans="1:7" x14ac:dyDescent="0.4">
      <c r="A32" s="26"/>
      <c r="B32" s="3" t="s">
        <v>60</v>
      </c>
      <c r="C32" s="17">
        <f>'2021-7'!F32</f>
        <v>0</v>
      </c>
      <c r="D32" s="17"/>
      <c r="E32" s="17">
        <v>0</v>
      </c>
      <c r="F32" s="17">
        <f t="shared" si="1"/>
        <v>0</v>
      </c>
      <c r="G32" s="10">
        <f>IFERROR(F32/F13, "0.00")*100</f>
        <v>0</v>
      </c>
    </row>
    <row r="33" spans="1:7" x14ac:dyDescent="0.4">
      <c r="A33" s="26"/>
      <c r="B33" s="3" t="s">
        <v>61</v>
      </c>
      <c r="C33" s="17">
        <f>'2021-7'!F33</f>
        <v>0</v>
      </c>
      <c r="D33" s="17"/>
      <c r="E33" s="17">
        <v>0</v>
      </c>
      <c r="F33" s="17">
        <f t="shared" si="1"/>
        <v>0</v>
      </c>
      <c r="G33" s="10">
        <f>IFERROR(F33/F13, "0.00")*100</f>
        <v>0</v>
      </c>
    </row>
    <row r="34" spans="1:7" x14ac:dyDescent="0.4">
      <c r="A34" s="4"/>
      <c r="B34" s="5" t="s">
        <v>8</v>
      </c>
      <c r="C34" s="19">
        <f>'2021-7'!F34</f>
        <v>0</v>
      </c>
      <c r="D34" s="19">
        <f>SUM(D14:D33)</f>
        <v>0</v>
      </c>
      <c r="E34" s="19">
        <f>SUM(E14:E33)</f>
        <v>0</v>
      </c>
      <c r="F34" s="19">
        <f t="shared" si="1"/>
        <v>0</v>
      </c>
      <c r="G34" s="12">
        <f>IFERROR(F34/F13, "0.00")*100</f>
        <v>0</v>
      </c>
    </row>
    <row r="35" spans="1:7" x14ac:dyDescent="0.4">
      <c r="A35" s="29" t="s">
        <v>9</v>
      </c>
      <c r="B35" s="29"/>
      <c r="C35" s="18">
        <f>'2021-7'!F35</f>
        <v>0</v>
      </c>
      <c r="D35" s="20" t="s">
        <v>32</v>
      </c>
      <c r="E35" s="18">
        <f>E13-D13-D34+E34</f>
        <v>0</v>
      </c>
      <c r="F35" s="18">
        <f>C35+E35</f>
        <v>0</v>
      </c>
      <c r="G35" s="11">
        <f>IFERROR(F35/F13, "0.00")*100</f>
        <v>0</v>
      </c>
    </row>
    <row r="36" spans="1:7" x14ac:dyDescent="0.4">
      <c r="A36" s="2"/>
      <c r="B36" s="3" t="s">
        <v>10</v>
      </c>
      <c r="C36" s="17">
        <f>'2021-7'!F36</f>
        <v>0</v>
      </c>
      <c r="D36" s="21" t="s">
        <v>32</v>
      </c>
      <c r="E36" s="17"/>
      <c r="F36" s="17">
        <f>C36+E36</f>
        <v>0</v>
      </c>
      <c r="G36" s="10">
        <f>IFERROR(F36/F13, "0.00")*100</f>
        <v>0</v>
      </c>
    </row>
    <row r="37" spans="1:7" x14ac:dyDescent="0.4">
      <c r="A37" s="7"/>
      <c r="B37" s="3" t="s">
        <v>11</v>
      </c>
      <c r="C37" s="17">
        <f>'2021-7'!F37</f>
        <v>0</v>
      </c>
      <c r="D37" s="21" t="s">
        <v>32</v>
      </c>
      <c r="E37" s="17"/>
      <c r="F37" s="17">
        <f>C37+E37</f>
        <v>0</v>
      </c>
      <c r="G37" s="10">
        <f>IFERROR(F37/F13, "0.00")*100</f>
        <v>0</v>
      </c>
    </row>
    <row r="38" spans="1:7" x14ac:dyDescent="0.4">
      <c r="A38" s="4"/>
      <c r="B38" s="5" t="s">
        <v>12</v>
      </c>
      <c r="C38" s="19">
        <f>'2021-7'!F38</f>
        <v>0</v>
      </c>
      <c r="D38" s="22" t="s">
        <v>32</v>
      </c>
      <c r="E38" s="19">
        <f>SUM(E36:E37)</f>
        <v>0</v>
      </c>
      <c r="F38" s="19">
        <f>C38+E38</f>
        <v>0</v>
      </c>
      <c r="G38" s="12">
        <f>IFERROR(F38/F13, "0.00")*100</f>
        <v>0</v>
      </c>
    </row>
    <row r="39" spans="1:7" x14ac:dyDescent="0.4">
      <c r="A39" s="2"/>
      <c r="B39" s="3" t="s">
        <v>13</v>
      </c>
      <c r="C39" s="17">
        <f>'2021-7'!F39</f>
        <v>0</v>
      </c>
      <c r="D39" s="17"/>
      <c r="E39" s="21" t="s">
        <v>32</v>
      </c>
      <c r="F39" s="17">
        <f>C39+D39</f>
        <v>0</v>
      </c>
      <c r="G39" s="10">
        <f>IFERROR(F39/F13, "0.00")*100</f>
        <v>0</v>
      </c>
    </row>
    <row r="40" spans="1:7" x14ac:dyDescent="0.4">
      <c r="A40" s="4"/>
      <c r="B40" s="5" t="s">
        <v>14</v>
      </c>
      <c r="C40" s="19">
        <f>'2021-7'!F40</f>
        <v>0</v>
      </c>
      <c r="D40" s="19">
        <f>D39</f>
        <v>0</v>
      </c>
      <c r="E40" s="22" t="s">
        <v>32</v>
      </c>
      <c r="F40" s="19">
        <f>C40+D40</f>
        <v>0</v>
      </c>
      <c r="G40" s="12">
        <f>IFERROR(F40/F13, "0.00")*100</f>
        <v>0</v>
      </c>
    </row>
    <row r="41" spans="1:7" x14ac:dyDescent="0.4">
      <c r="A41" s="29" t="s">
        <v>15</v>
      </c>
      <c r="B41" s="29"/>
      <c r="C41" s="18">
        <f>'2021-7'!F41</f>
        <v>0</v>
      </c>
      <c r="D41" s="20" t="s">
        <v>32</v>
      </c>
      <c r="E41" s="18">
        <f>E35+E38-D40</f>
        <v>0</v>
      </c>
      <c r="F41" s="18">
        <f>C41+E41</f>
        <v>0</v>
      </c>
      <c r="G41" s="11">
        <f>IFERROR(F41/F13, "0.00")*100</f>
        <v>0</v>
      </c>
    </row>
    <row r="42" spans="1:7" x14ac:dyDescent="0.4">
      <c r="A42" s="2"/>
      <c r="B42" s="3" t="s">
        <v>16</v>
      </c>
      <c r="C42" s="19">
        <f>'2021-7'!F42</f>
        <v>0</v>
      </c>
      <c r="D42" s="22" t="s">
        <v>32</v>
      </c>
      <c r="E42" s="19">
        <v>0</v>
      </c>
      <c r="F42" s="19">
        <f>C42+E42</f>
        <v>0</v>
      </c>
      <c r="G42" s="12">
        <f>IFERROR(F42/F13, "0.00")*100</f>
        <v>0</v>
      </c>
    </row>
    <row r="43" spans="1:7" x14ac:dyDescent="0.4">
      <c r="A43" s="8"/>
      <c r="B43" s="3" t="s">
        <v>17</v>
      </c>
      <c r="C43" s="19">
        <f>'2021-7'!F43</f>
        <v>0</v>
      </c>
      <c r="D43" s="19">
        <v>0</v>
      </c>
      <c r="E43" s="22" t="s">
        <v>32</v>
      </c>
      <c r="F43" s="19">
        <f>C43+D43</f>
        <v>0</v>
      </c>
      <c r="G43" s="12">
        <f>IFERROR(F43/F13, "0.00")*100</f>
        <v>0</v>
      </c>
    </row>
    <row r="44" spans="1:7" x14ac:dyDescent="0.4">
      <c r="A44" s="29" t="s">
        <v>18</v>
      </c>
      <c r="B44" s="29"/>
      <c r="C44" s="18">
        <f>'2021-7'!F44</f>
        <v>0</v>
      </c>
      <c r="D44" s="20" t="s">
        <v>32</v>
      </c>
      <c r="E44" s="18">
        <f>E41+E42-D43</f>
        <v>0</v>
      </c>
      <c r="F44" s="18">
        <f>C44+E44</f>
        <v>0</v>
      </c>
      <c r="G44" s="11">
        <f>IFERROR(F44/F13, "0.00")*100</f>
        <v>0</v>
      </c>
    </row>
    <row r="45" spans="1:7" x14ac:dyDescent="0.4">
      <c r="A45" s="30" t="s">
        <v>19</v>
      </c>
      <c r="B45" s="30"/>
      <c r="C45" s="23">
        <f>'2021-7'!F45</f>
        <v>0</v>
      </c>
      <c r="D45" s="24" t="s">
        <v>32</v>
      </c>
      <c r="E45" s="23">
        <f>E44</f>
        <v>0</v>
      </c>
      <c r="F45" s="23">
        <f>C45+E45</f>
        <v>0</v>
      </c>
      <c r="G45" s="13">
        <f>IFERROR(F45/F13, "0.00")*100</f>
        <v>0</v>
      </c>
    </row>
  </sheetData>
  <mergeCells count="9">
    <mergeCell ref="A41:B41"/>
    <mergeCell ref="A44:B44"/>
    <mergeCell ref="A45:B45"/>
    <mergeCell ref="C1:E1"/>
    <mergeCell ref="C2:E2"/>
    <mergeCell ref="C4:E4"/>
    <mergeCell ref="A5:B5"/>
    <mergeCell ref="A13:B13"/>
    <mergeCell ref="A35:B35"/>
  </mergeCells>
  <phoneticPr fontId="1"/>
  <pageMargins left="0.7" right="0.7" top="0.75" bottom="0.75" header="0.3" footer="0.3"/>
  <pageSetup paperSize="9" scale="86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0364B-488F-4727-9308-5783424314A9}">
  <sheetPr>
    <pageSetUpPr fitToPage="1"/>
  </sheetPr>
  <dimension ref="A1:G45"/>
  <sheetViews>
    <sheetView workbookViewId="0">
      <selection activeCell="G3" sqref="G3"/>
    </sheetView>
  </sheetViews>
  <sheetFormatPr defaultRowHeight="18.75" x14ac:dyDescent="0.4"/>
  <cols>
    <col min="1" max="1" width="2.75" customWidth="1"/>
    <col min="2" max="2" width="18.75" customWidth="1"/>
    <col min="3" max="6" width="15.625" customWidth="1"/>
  </cols>
  <sheetData>
    <row r="1" spans="1:7" ht="20.25" thickBot="1" x14ac:dyDescent="0.45">
      <c r="C1" s="27" t="s">
        <v>30</v>
      </c>
      <c r="D1" s="27"/>
      <c r="E1" s="27"/>
    </row>
    <row r="2" spans="1:7" ht="19.5" thickTop="1" x14ac:dyDescent="0.4">
      <c r="C2" s="33" t="s">
        <v>31</v>
      </c>
      <c r="D2" s="33"/>
      <c r="E2" s="33"/>
    </row>
    <row r="3" spans="1:7" x14ac:dyDescent="0.4">
      <c r="G3" s="9" t="s">
        <v>62</v>
      </c>
    </row>
    <row r="4" spans="1:7" x14ac:dyDescent="0.4">
      <c r="C4" s="31" t="s">
        <v>38</v>
      </c>
      <c r="D4" s="32"/>
      <c r="E4" s="32"/>
      <c r="G4" s="9" t="s">
        <v>29</v>
      </c>
    </row>
    <row r="5" spans="1:7" x14ac:dyDescent="0.4">
      <c r="A5" s="28" t="s">
        <v>28</v>
      </c>
      <c r="B5" s="28"/>
      <c r="C5" s="1" t="s">
        <v>24</v>
      </c>
      <c r="D5" s="1" t="s">
        <v>25</v>
      </c>
      <c r="E5" s="1" t="s">
        <v>26</v>
      </c>
      <c r="F5" s="1" t="s">
        <v>27</v>
      </c>
      <c r="G5" s="1" t="s">
        <v>23</v>
      </c>
    </row>
    <row r="6" spans="1:7" x14ac:dyDescent="0.4">
      <c r="A6" s="2"/>
      <c r="B6" s="3" t="s">
        <v>22</v>
      </c>
      <c r="C6" s="17">
        <f>'2021-8'!F6</f>
        <v>0</v>
      </c>
      <c r="D6" s="17"/>
      <c r="E6" s="17"/>
      <c r="F6" s="17">
        <f t="shared" ref="F6:F13" si="0">C6-D6+E6</f>
        <v>0</v>
      </c>
      <c r="G6" s="15">
        <f>IFERROR(F6/F13, "0.00")*100</f>
        <v>0</v>
      </c>
    </row>
    <row r="7" spans="1:7" x14ac:dyDescent="0.4">
      <c r="A7" s="4"/>
      <c r="B7" s="5" t="s">
        <v>21</v>
      </c>
      <c r="C7" s="17">
        <f>'2021-8'!F7</f>
        <v>0</v>
      </c>
      <c r="D7" s="17">
        <f>D6</f>
        <v>0</v>
      </c>
      <c r="E7" s="17">
        <f>E6</f>
        <v>0</v>
      </c>
      <c r="F7" s="17">
        <f t="shared" si="0"/>
        <v>0</v>
      </c>
      <c r="G7" s="10">
        <f>IFERROR(F7/F13, "0.00")*100</f>
        <v>0</v>
      </c>
    </row>
    <row r="8" spans="1:7" x14ac:dyDescent="0.4">
      <c r="A8" s="6"/>
      <c r="B8" s="5" t="s">
        <v>20</v>
      </c>
      <c r="C8" s="17">
        <f>'2021-8'!F8</f>
        <v>0</v>
      </c>
      <c r="D8" s="17">
        <v>0</v>
      </c>
      <c r="E8" s="17">
        <v>0</v>
      </c>
      <c r="F8" s="17">
        <f t="shared" si="0"/>
        <v>0</v>
      </c>
      <c r="G8" s="10">
        <f>IFERROR(F8/F13, "0.00")*100</f>
        <v>0</v>
      </c>
    </row>
    <row r="9" spans="1:7" x14ac:dyDescent="0.4">
      <c r="A9" s="6"/>
      <c r="B9" s="5" t="s">
        <v>0</v>
      </c>
      <c r="C9" s="17">
        <f>'2021-8'!F9</f>
        <v>0</v>
      </c>
      <c r="D9" s="17">
        <v>0</v>
      </c>
      <c r="E9" s="17">
        <v>0</v>
      </c>
      <c r="F9" s="17">
        <f t="shared" si="0"/>
        <v>0</v>
      </c>
      <c r="G9" s="10">
        <f>IFERROR(F9/F13, "0.00")*100</f>
        <v>0</v>
      </c>
    </row>
    <row r="10" spans="1:7" x14ac:dyDescent="0.4">
      <c r="A10" s="6"/>
      <c r="B10" s="5" t="s">
        <v>1</v>
      </c>
      <c r="C10" s="17">
        <f>'2021-8'!F10</f>
        <v>0</v>
      </c>
      <c r="D10" s="17">
        <v>0</v>
      </c>
      <c r="E10" s="17">
        <v>0</v>
      </c>
      <c r="F10" s="17">
        <f t="shared" si="0"/>
        <v>0</v>
      </c>
      <c r="G10" s="10">
        <f>IFERROR(F10/F13, "0.00")*100</f>
        <v>0</v>
      </c>
    </row>
    <row r="11" spans="1:7" x14ac:dyDescent="0.4">
      <c r="A11" s="6"/>
      <c r="B11" s="5" t="s">
        <v>2</v>
      </c>
      <c r="C11" s="17">
        <f>'2021-8'!F11</f>
        <v>0</v>
      </c>
      <c r="D11" s="17">
        <v>0</v>
      </c>
      <c r="E11" s="17">
        <v>0</v>
      </c>
      <c r="F11" s="17">
        <f t="shared" si="0"/>
        <v>0</v>
      </c>
      <c r="G11" s="10">
        <f>IFERROR(F11/F13, "0.00")*100</f>
        <v>0</v>
      </c>
    </row>
    <row r="12" spans="1:7" x14ac:dyDescent="0.4">
      <c r="A12" s="6"/>
      <c r="B12" s="5" t="s">
        <v>3</v>
      </c>
      <c r="C12" s="17">
        <f>'2021-8'!F12</f>
        <v>0</v>
      </c>
      <c r="D12" s="17">
        <v>0</v>
      </c>
      <c r="E12" s="17">
        <v>0</v>
      </c>
      <c r="F12" s="17">
        <f t="shared" si="0"/>
        <v>0</v>
      </c>
      <c r="G12" s="10">
        <f>IFERROR(F12/F13, "0.00")*100</f>
        <v>0</v>
      </c>
    </row>
    <row r="13" spans="1:7" x14ac:dyDescent="0.4">
      <c r="A13" s="29" t="s">
        <v>4</v>
      </c>
      <c r="B13" s="29"/>
      <c r="C13" s="18">
        <f>'2021-8'!F13</f>
        <v>0</v>
      </c>
      <c r="D13" s="18">
        <f>SUM(D7:D12)</f>
        <v>0</v>
      </c>
      <c r="E13" s="18">
        <f>SUM(E7:E12)</f>
        <v>0</v>
      </c>
      <c r="F13" s="18">
        <f t="shared" si="0"/>
        <v>0</v>
      </c>
      <c r="G13" s="16">
        <v>100</v>
      </c>
    </row>
    <row r="14" spans="1:7" x14ac:dyDescent="0.4">
      <c r="A14" s="2"/>
      <c r="B14" s="3" t="s">
        <v>45</v>
      </c>
      <c r="C14" s="17">
        <f>'2021-8'!F14</f>
        <v>0</v>
      </c>
      <c r="D14" s="17"/>
      <c r="E14" s="17">
        <v>0</v>
      </c>
      <c r="F14" s="17">
        <f t="shared" ref="F14:F34" si="1">C14+D14-E14</f>
        <v>0</v>
      </c>
      <c r="G14" s="14">
        <f>IFERROR(F14/F13, "0.00")*100</f>
        <v>0</v>
      </c>
    </row>
    <row r="15" spans="1:7" x14ac:dyDescent="0.4">
      <c r="A15" s="7"/>
      <c r="B15" s="3" t="s">
        <v>5</v>
      </c>
      <c r="C15" s="17">
        <f>'2021-8'!F15</f>
        <v>0</v>
      </c>
      <c r="D15" s="17"/>
      <c r="E15" s="17">
        <v>0</v>
      </c>
      <c r="F15" s="17">
        <f t="shared" si="1"/>
        <v>0</v>
      </c>
      <c r="G15" s="10">
        <f>IFERROR(F15/F13, "0.00")*100</f>
        <v>0</v>
      </c>
    </row>
    <row r="16" spans="1:7" x14ac:dyDescent="0.4">
      <c r="A16" s="7"/>
      <c r="B16" s="3" t="s">
        <v>46</v>
      </c>
      <c r="C16" s="17">
        <f>'2021-8'!F16</f>
        <v>0</v>
      </c>
      <c r="D16" s="17"/>
      <c r="E16" s="17">
        <v>0</v>
      </c>
      <c r="F16" s="17">
        <f t="shared" si="1"/>
        <v>0</v>
      </c>
      <c r="G16" s="10">
        <f>IFERROR(F16/F13, "0.00")*100</f>
        <v>0</v>
      </c>
    </row>
    <row r="17" spans="1:7" x14ac:dyDescent="0.4">
      <c r="A17" s="7"/>
      <c r="B17" s="3" t="s">
        <v>47</v>
      </c>
      <c r="C17" s="17">
        <f>'2021-8'!F17</f>
        <v>0</v>
      </c>
      <c r="D17" s="17"/>
      <c r="E17" s="17">
        <v>0</v>
      </c>
      <c r="F17" s="17">
        <f t="shared" si="1"/>
        <v>0</v>
      </c>
      <c r="G17" s="10">
        <f>IFERROR(F17/F13, "0.00")*100</f>
        <v>0</v>
      </c>
    </row>
    <row r="18" spans="1:7" x14ac:dyDescent="0.4">
      <c r="A18" s="7"/>
      <c r="B18" s="3" t="s">
        <v>6</v>
      </c>
      <c r="C18" s="17">
        <f>'2021-8'!F18</f>
        <v>0</v>
      </c>
      <c r="D18" s="17"/>
      <c r="E18" s="17">
        <v>0</v>
      </c>
      <c r="F18" s="17">
        <f t="shared" si="1"/>
        <v>0</v>
      </c>
      <c r="G18" s="10">
        <f>IFERROR(F18/F13, "0.00")*100</f>
        <v>0</v>
      </c>
    </row>
    <row r="19" spans="1:7" x14ac:dyDescent="0.4">
      <c r="A19" s="7"/>
      <c r="B19" s="3" t="s">
        <v>48</v>
      </c>
      <c r="C19" s="17">
        <f>'2021-8'!F19</f>
        <v>0</v>
      </c>
      <c r="D19" s="17"/>
      <c r="E19" s="17">
        <v>0</v>
      </c>
      <c r="F19" s="17">
        <f t="shared" si="1"/>
        <v>0</v>
      </c>
      <c r="G19" s="10">
        <f>IFERROR(F19/F13, "0.00")*100</f>
        <v>0</v>
      </c>
    </row>
    <row r="20" spans="1:7" x14ac:dyDescent="0.4">
      <c r="A20" s="7"/>
      <c r="B20" s="3" t="s">
        <v>49</v>
      </c>
      <c r="C20" s="17">
        <f>'2021-8'!F20</f>
        <v>0</v>
      </c>
      <c r="D20" s="17"/>
      <c r="E20" s="17">
        <v>0</v>
      </c>
      <c r="F20" s="17">
        <f t="shared" si="1"/>
        <v>0</v>
      </c>
      <c r="G20" s="10">
        <f>IFERROR(F20/F13, "0.00")*100</f>
        <v>0</v>
      </c>
    </row>
    <row r="21" spans="1:7" x14ac:dyDescent="0.4">
      <c r="A21" s="7"/>
      <c r="B21" s="3" t="s">
        <v>50</v>
      </c>
      <c r="C21" s="17">
        <f>'2021-8'!F21</f>
        <v>0</v>
      </c>
      <c r="D21" s="17"/>
      <c r="E21" s="17">
        <v>0</v>
      </c>
      <c r="F21" s="17">
        <f t="shared" si="1"/>
        <v>0</v>
      </c>
      <c r="G21" s="10">
        <f>IFERROR(F21/F13, "0.00")*100</f>
        <v>0</v>
      </c>
    </row>
    <row r="22" spans="1:7" x14ac:dyDescent="0.4">
      <c r="A22" s="7"/>
      <c r="B22" s="3" t="s">
        <v>51</v>
      </c>
      <c r="C22" s="17">
        <f>'2021-8'!F22</f>
        <v>0</v>
      </c>
      <c r="D22" s="17"/>
      <c r="E22" s="17">
        <v>0</v>
      </c>
      <c r="F22" s="17">
        <f t="shared" si="1"/>
        <v>0</v>
      </c>
      <c r="G22" s="10">
        <f>IFERROR(F22/F13, "0.00")*100</f>
        <v>0</v>
      </c>
    </row>
    <row r="23" spans="1:7" x14ac:dyDescent="0.4">
      <c r="A23" s="7"/>
      <c r="B23" s="3" t="s">
        <v>7</v>
      </c>
      <c r="C23" s="17">
        <f>'2021-8'!F23</f>
        <v>0</v>
      </c>
      <c r="D23" s="17"/>
      <c r="E23" s="17">
        <v>0</v>
      </c>
      <c r="F23" s="17">
        <f t="shared" si="1"/>
        <v>0</v>
      </c>
      <c r="G23" s="10">
        <f>IFERROR(F23/F13, "0.00")*100</f>
        <v>0</v>
      </c>
    </row>
    <row r="24" spans="1:7" x14ac:dyDescent="0.4">
      <c r="A24" s="7"/>
      <c r="B24" s="3" t="s">
        <v>52</v>
      </c>
      <c r="C24" s="17">
        <f>'2021-8'!F24</f>
        <v>0</v>
      </c>
      <c r="D24" s="17"/>
      <c r="E24" s="17">
        <v>0</v>
      </c>
      <c r="F24" s="17">
        <f t="shared" si="1"/>
        <v>0</v>
      </c>
      <c r="G24" s="10">
        <f>IFERROR(F24/F13, "0.00")*100</f>
        <v>0</v>
      </c>
    </row>
    <row r="25" spans="1:7" x14ac:dyDescent="0.4">
      <c r="A25" s="7"/>
      <c r="B25" s="3" t="s">
        <v>53</v>
      </c>
      <c r="C25" s="17">
        <f>'2021-8'!F25</f>
        <v>0</v>
      </c>
      <c r="D25" s="17"/>
      <c r="E25" s="17">
        <v>0</v>
      </c>
      <c r="F25" s="17">
        <f t="shared" si="1"/>
        <v>0</v>
      </c>
      <c r="G25" s="10">
        <f>IFERROR(F25/F13, "0.00")*100</f>
        <v>0</v>
      </c>
    </row>
    <row r="26" spans="1:7" x14ac:dyDescent="0.4">
      <c r="A26" s="7"/>
      <c r="B26" s="3" t="s">
        <v>54</v>
      </c>
      <c r="C26" s="17">
        <f>'2021-8'!F26</f>
        <v>0</v>
      </c>
      <c r="D26" s="17"/>
      <c r="E26" s="17">
        <v>0</v>
      </c>
      <c r="F26" s="17">
        <f t="shared" si="1"/>
        <v>0</v>
      </c>
      <c r="G26" s="10">
        <f>IFERROR(F26/F13, "0.00")*100</f>
        <v>0</v>
      </c>
    </row>
    <row r="27" spans="1:7" x14ac:dyDescent="0.4">
      <c r="A27" s="7"/>
      <c r="B27" s="3" t="s">
        <v>55</v>
      </c>
      <c r="C27" s="17">
        <f>'2021-8'!F27</f>
        <v>0</v>
      </c>
      <c r="D27" s="17"/>
      <c r="E27" s="17">
        <v>0</v>
      </c>
      <c r="F27" s="17">
        <f t="shared" si="1"/>
        <v>0</v>
      </c>
      <c r="G27" s="10">
        <f>IFERROR(F27/F13, "0.00")*100</f>
        <v>0</v>
      </c>
    </row>
    <row r="28" spans="1:7" x14ac:dyDescent="0.4">
      <c r="A28" s="26"/>
      <c r="B28" s="3" t="s">
        <v>56</v>
      </c>
      <c r="C28" s="17">
        <f>'2021-8'!F28</f>
        <v>0</v>
      </c>
      <c r="D28" s="17"/>
      <c r="E28" s="17">
        <v>0</v>
      </c>
      <c r="F28" s="17">
        <f t="shared" si="1"/>
        <v>0</v>
      </c>
      <c r="G28" s="10">
        <f>IFERROR(F28/F13, "0.00")*100</f>
        <v>0</v>
      </c>
    </row>
    <row r="29" spans="1:7" x14ac:dyDescent="0.4">
      <c r="A29" s="26"/>
      <c r="B29" s="3" t="s">
        <v>57</v>
      </c>
      <c r="C29" s="17">
        <f>'2021-8'!F29</f>
        <v>0</v>
      </c>
      <c r="D29" s="17"/>
      <c r="E29" s="17">
        <v>0</v>
      </c>
      <c r="F29" s="17">
        <f t="shared" si="1"/>
        <v>0</v>
      </c>
      <c r="G29" s="10">
        <f>IFERROR(F29/F13, "0.00")*100</f>
        <v>0</v>
      </c>
    </row>
    <row r="30" spans="1:7" x14ac:dyDescent="0.4">
      <c r="A30" s="26"/>
      <c r="B30" s="3" t="s">
        <v>58</v>
      </c>
      <c r="C30" s="17">
        <f>'2021-8'!F30</f>
        <v>0</v>
      </c>
      <c r="D30" s="17"/>
      <c r="E30" s="17">
        <v>0</v>
      </c>
      <c r="F30" s="17">
        <f>C30+D30-E30</f>
        <v>0</v>
      </c>
      <c r="G30" s="10">
        <f>IFERROR(F30/F13, "0.00")*100</f>
        <v>0</v>
      </c>
    </row>
    <row r="31" spans="1:7" x14ac:dyDescent="0.4">
      <c r="A31" s="26"/>
      <c r="B31" s="3" t="s">
        <v>59</v>
      </c>
      <c r="C31" s="17">
        <f>'2021-8'!F31</f>
        <v>0</v>
      </c>
      <c r="D31" s="17"/>
      <c r="E31" s="17">
        <v>0</v>
      </c>
      <c r="F31" s="17">
        <f t="shared" si="1"/>
        <v>0</v>
      </c>
      <c r="G31" s="10">
        <f>IFERROR(F31/F13, "0.00")*100</f>
        <v>0</v>
      </c>
    </row>
    <row r="32" spans="1:7" x14ac:dyDescent="0.4">
      <c r="A32" s="26"/>
      <c r="B32" s="3" t="s">
        <v>60</v>
      </c>
      <c r="C32" s="17">
        <f>'2021-8'!F32</f>
        <v>0</v>
      </c>
      <c r="D32" s="17"/>
      <c r="E32" s="17">
        <v>0</v>
      </c>
      <c r="F32" s="17">
        <f t="shared" si="1"/>
        <v>0</v>
      </c>
      <c r="G32" s="10">
        <f>IFERROR(F32/F13, "0.00")*100</f>
        <v>0</v>
      </c>
    </row>
    <row r="33" spans="1:7" x14ac:dyDescent="0.4">
      <c r="A33" s="26"/>
      <c r="B33" s="3" t="s">
        <v>61</v>
      </c>
      <c r="C33" s="17">
        <f>'2021-8'!F33</f>
        <v>0</v>
      </c>
      <c r="D33" s="17"/>
      <c r="E33" s="17">
        <v>0</v>
      </c>
      <c r="F33" s="17">
        <f t="shared" si="1"/>
        <v>0</v>
      </c>
      <c r="G33" s="10">
        <f>IFERROR(F33/F13, "0.00")*100</f>
        <v>0</v>
      </c>
    </row>
    <row r="34" spans="1:7" x14ac:dyDescent="0.4">
      <c r="A34" s="4"/>
      <c r="B34" s="5" t="s">
        <v>8</v>
      </c>
      <c r="C34" s="19">
        <f>'2021-8'!F34</f>
        <v>0</v>
      </c>
      <c r="D34" s="19">
        <f>SUM(D14:D33)</f>
        <v>0</v>
      </c>
      <c r="E34" s="19">
        <f>SUM(E14:E33)</f>
        <v>0</v>
      </c>
      <c r="F34" s="19">
        <f t="shared" si="1"/>
        <v>0</v>
      </c>
      <c r="G34" s="12">
        <f>IFERROR(F34/F13, "0.00")*100</f>
        <v>0</v>
      </c>
    </row>
    <row r="35" spans="1:7" x14ac:dyDescent="0.4">
      <c r="A35" s="29" t="s">
        <v>9</v>
      </c>
      <c r="B35" s="29"/>
      <c r="C35" s="18">
        <f>'2021-8'!F35</f>
        <v>0</v>
      </c>
      <c r="D35" s="20" t="s">
        <v>32</v>
      </c>
      <c r="E35" s="18">
        <f>E13-D13-D34+E34</f>
        <v>0</v>
      </c>
      <c r="F35" s="18">
        <f>C35+E35</f>
        <v>0</v>
      </c>
      <c r="G35" s="11">
        <f>IFERROR(F35/F13, "0.00")*100</f>
        <v>0</v>
      </c>
    </row>
    <row r="36" spans="1:7" x14ac:dyDescent="0.4">
      <c r="A36" s="2"/>
      <c r="B36" s="3" t="s">
        <v>10</v>
      </c>
      <c r="C36" s="17">
        <f>'2021-8'!F36</f>
        <v>0</v>
      </c>
      <c r="D36" s="21" t="s">
        <v>32</v>
      </c>
      <c r="E36" s="17"/>
      <c r="F36" s="17">
        <f>C36+E36</f>
        <v>0</v>
      </c>
      <c r="G36" s="10">
        <f>IFERROR(F36/F13, "0.00")*100</f>
        <v>0</v>
      </c>
    </row>
    <row r="37" spans="1:7" x14ac:dyDescent="0.4">
      <c r="A37" s="7"/>
      <c r="B37" s="3" t="s">
        <v>11</v>
      </c>
      <c r="C37" s="17">
        <f>'2021-8'!F37</f>
        <v>0</v>
      </c>
      <c r="D37" s="21" t="s">
        <v>32</v>
      </c>
      <c r="E37" s="17"/>
      <c r="F37" s="17">
        <f>C37+E37</f>
        <v>0</v>
      </c>
      <c r="G37" s="10">
        <f>IFERROR(F37/F13, "0.00")*100</f>
        <v>0</v>
      </c>
    </row>
    <row r="38" spans="1:7" x14ac:dyDescent="0.4">
      <c r="A38" s="4"/>
      <c r="B38" s="5" t="s">
        <v>12</v>
      </c>
      <c r="C38" s="19">
        <f>'2021-8'!F38</f>
        <v>0</v>
      </c>
      <c r="D38" s="22" t="s">
        <v>32</v>
      </c>
      <c r="E38" s="19">
        <f>SUM(E36:E37)</f>
        <v>0</v>
      </c>
      <c r="F38" s="19">
        <f>C38+E38</f>
        <v>0</v>
      </c>
      <c r="G38" s="12">
        <f>IFERROR(F38/F13, "0.00")*100</f>
        <v>0</v>
      </c>
    </row>
    <row r="39" spans="1:7" x14ac:dyDescent="0.4">
      <c r="A39" s="2"/>
      <c r="B39" s="3" t="s">
        <v>13</v>
      </c>
      <c r="C39" s="17">
        <f>'2021-8'!F39</f>
        <v>0</v>
      </c>
      <c r="D39" s="17"/>
      <c r="E39" s="21" t="s">
        <v>32</v>
      </c>
      <c r="F39" s="17">
        <f>C39+D39</f>
        <v>0</v>
      </c>
      <c r="G39" s="10">
        <f>IFERROR(F39/F13, "0.00")*100</f>
        <v>0</v>
      </c>
    </row>
    <row r="40" spans="1:7" x14ac:dyDescent="0.4">
      <c r="A40" s="4"/>
      <c r="B40" s="5" t="s">
        <v>14</v>
      </c>
      <c r="C40" s="19">
        <f>'2021-8'!F40</f>
        <v>0</v>
      </c>
      <c r="D40" s="19">
        <f>D39</f>
        <v>0</v>
      </c>
      <c r="E40" s="22" t="s">
        <v>32</v>
      </c>
      <c r="F40" s="19">
        <f>C40+D40</f>
        <v>0</v>
      </c>
      <c r="G40" s="12">
        <f>IFERROR(F40/F13, "0.00")*100</f>
        <v>0</v>
      </c>
    </row>
    <row r="41" spans="1:7" x14ac:dyDescent="0.4">
      <c r="A41" s="29" t="s">
        <v>15</v>
      </c>
      <c r="B41" s="29"/>
      <c r="C41" s="18">
        <f>'2021-8'!F41</f>
        <v>0</v>
      </c>
      <c r="D41" s="20" t="s">
        <v>32</v>
      </c>
      <c r="E41" s="18">
        <f>E35+E38-D40</f>
        <v>0</v>
      </c>
      <c r="F41" s="18">
        <f>C41+E41</f>
        <v>0</v>
      </c>
      <c r="G41" s="11">
        <f>IFERROR(F41/F13, "0.00")*100</f>
        <v>0</v>
      </c>
    </row>
    <row r="42" spans="1:7" x14ac:dyDescent="0.4">
      <c r="A42" s="2"/>
      <c r="B42" s="3" t="s">
        <v>16</v>
      </c>
      <c r="C42" s="19">
        <f>'2021-8'!F42</f>
        <v>0</v>
      </c>
      <c r="D42" s="22" t="s">
        <v>32</v>
      </c>
      <c r="E42" s="19">
        <v>0</v>
      </c>
      <c r="F42" s="19">
        <f>C42+E42</f>
        <v>0</v>
      </c>
      <c r="G42" s="12">
        <f>IFERROR(F42/F13, "0.00")*100</f>
        <v>0</v>
      </c>
    </row>
    <row r="43" spans="1:7" x14ac:dyDescent="0.4">
      <c r="A43" s="8"/>
      <c r="B43" s="3" t="s">
        <v>17</v>
      </c>
      <c r="C43" s="19">
        <f>'2021-8'!F43</f>
        <v>0</v>
      </c>
      <c r="D43" s="19">
        <v>0</v>
      </c>
      <c r="E43" s="22" t="s">
        <v>32</v>
      </c>
      <c r="F43" s="19">
        <f>C43+D43</f>
        <v>0</v>
      </c>
      <c r="G43" s="12">
        <f>IFERROR(F43/F13, "0.00")*100</f>
        <v>0</v>
      </c>
    </row>
    <row r="44" spans="1:7" x14ac:dyDescent="0.4">
      <c r="A44" s="29" t="s">
        <v>18</v>
      </c>
      <c r="B44" s="29"/>
      <c r="C44" s="18">
        <f>'2021-8'!F44</f>
        <v>0</v>
      </c>
      <c r="D44" s="20" t="s">
        <v>32</v>
      </c>
      <c r="E44" s="18">
        <f>E41+E42-D43</f>
        <v>0</v>
      </c>
      <c r="F44" s="18">
        <f>C44+E44</f>
        <v>0</v>
      </c>
      <c r="G44" s="11">
        <f>IFERROR(F44/F13, "0.00")*100</f>
        <v>0</v>
      </c>
    </row>
    <row r="45" spans="1:7" x14ac:dyDescent="0.4">
      <c r="A45" s="30" t="s">
        <v>19</v>
      </c>
      <c r="B45" s="30"/>
      <c r="C45" s="23">
        <f>'2021-8'!F45</f>
        <v>0</v>
      </c>
      <c r="D45" s="24" t="s">
        <v>32</v>
      </c>
      <c r="E45" s="23">
        <f>E44</f>
        <v>0</v>
      </c>
      <c r="F45" s="23">
        <f>C45+E45</f>
        <v>0</v>
      </c>
      <c r="G45" s="13">
        <f>IFERROR(F45/F13, "0.00")*100</f>
        <v>0</v>
      </c>
    </row>
  </sheetData>
  <mergeCells count="9">
    <mergeCell ref="A41:B41"/>
    <mergeCell ref="A44:B44"/>
    <mergeCell ref="A45:B45"/>
    <mergeCell ref="C1:E1"/>
    <mergeCell ref="C2:E2"/>
    <mergeCell ref="C4:E4"/>
    <mergeCell ref="A5:B5"/>
    <mergeCell ref="A13:B13"/>
    <mergeCell ref="A35:B35"/>
  </mergeCells>
  <phoneticPr fontId="1"/>
  <pageMargins left="0.7" right="0.7" top="0.75" bottom="0.75" header="0.3" footer="0.3"/>
  <pageSetup paperSize="9" scale="86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2E18C-57C1-49AC-87FB-9E343F637CAB}">
  <sheetPr>
    <pageSetUpPr fitToPage="1"/>
  </sheetPr>
  <dimension ref="A1:G45"/>
  <sheetViews>
    <sheetView workbookViewId="0">
      <selection activeCell="G3" sqref="G3"/>
    </sheetView>
  </sheetViews>
  <sheetFormatPr defaultRowHeight="18.75" x14ac:dyDescent="0.4"/>
  <cols>
    <col min="1" max="1" width="2.75" customWidth="1"/>
    <col min="2" max="2" width="18.75" customWidth="1"/>
    <col min="3" max="6" width="15.625" customWidth="1"/>
  </cols>
  <sheetData>
    <row r="1" spans="1:7" ht="20.25" thickBot="1" x14ac:dyDescent="0.45">
      <c r="C1" s="27" t="s">
        <v>30</v>
      </c>
      <c r="D1" s="27"/>
      <c r="E1" s="27"/>
    </row>
    <row r="2" spans="1:7" ht="19.5" thickTop="1" x14ac:dyDescent="0.4">
      <c r="C2" s="33" t="s">
        <v>31</v>
      </c>
      <c r="D2" s="33"/>
      <c r="E2" s="33"/>
    </row>
    <row r="3" spans="1:7" x14ac:dyDescent="0.4">
      <c r="G3" s="9" t="s">
        <v>62</v>
      </c>
    </row>
    <row r="4" spans="1:7" x14ac:dyDescent="0.4">
      <c r="C4" s="31" t="s">
        <v>39</v>
      </c>
      <c r="D4" s="32"/>
      <c r="E4" s="32"/>
      <c r="G4" s="9" t="s">
        <v>29</v>
      </c>
    </row>
    <row r="5" spans="1:7" x14ac:dyDescent="0.4">
      <c r="A5" s="28" t="s">
        <v>28</v>
      </c>
      <c r="B5" s="28"/>
      <c r="C5" s="1" t="s">
        <v>24</v>
      </c>
      <c r="D5" s="1" t="s">
        <v>25</v>
      </c>
      <c r="E5" s="1" t="s">
        <v>26</v>
      </c>
      <c r="F5" s="1" t="s">
        <v>27</v>
      </c>
      <c r="G5" s="1" t="s">
        <v>23</v>
      </c>
    </row>
    <row r="6" spans="1:7" x14ac:dyDescent="0.4">
      <c r="A6" s="2"/>
      <c r="B6" s="3" t="s">
        <v>22</v>
      </c>
      <c r="C6" s="17">
        <f>'2021-9'!F6</f>
        <v>0</v>
      </c>
      <c r="D6" s="17"/>
      <c r="E6" s="17"/>
      <c r="F6" s="17">
        <f t="shared" ref="F6:F13" si="0">C6-D6+E6</f>
        <v>0</v>
      </c>
      <c r="G6" s="15">
        <f>IFERROR(F6/F13, "0.00")*100</f>
        <v>0</v>
      </c>
    </row>
    <row r="7" spans="1:7" x14ac:dyDescent="0.4">
      <c r="A7" s="4"/>
      <c r="B7" s="5" t="s">
        <v>21</v>
      </c>
      <c r="C7" s="17">
        <f>'2021-9'!F7</f>
        <v>0</v>
      </c>
      <c r="D7" s="17">
        <f>D6</f>
        <v>0</v>
      </c>
      <c r="E7" s="17">
        <f>E6</f>
        <v>0</v>
      </c>
      <c r="F7" s="17">
        <f t="shared" si="0"/>
        <v>0</v>
      </c>
      <c r="G7" s="10">
        <f>IFERROR(F7/F13, "0.00")*100</f>
        <v>0</v>
      </c>
    </row>
    <row r="8" spans="1:7" x14ac:dyDescent="0.4">
      <c r="A8" s="6"/>
      <c r="B8" s="5" t="s">
        <v>20</v>
      </c>
      <c r="C8" s="17">
        <f>'2021-9'!F8</f>
        <v>0</v>
      </c>
      <c r="D8" s="17">
        <v>0</v>
      </c>
      <c r="E8" s="17">
        <v>0</v>
      </c>
      <c r="F8" s="17">
        <f t="shared" si="0"/>
        <v>0</v>
      </c>
      <c r="G8" s="10">
        <f>IFERROR(F8/F13, "0.00")*100</f>
        <v>0</v>
      </c>
    </row>
    <row r="9" spans="1:7" x14ac:dyDescent="0.4">
      <c r="A9" s="6"/>
      <c r="B9" s="5" t="s">
        <v>0</v>
      </c>
      <c r="C9" s="17">
        <f>'2021-9'!F9</f>
        <v>0</v>
      </c>
      <c r="D9" s="17">
        <v>0</v>
      </c>
      <c r="E9" s="17">
        <v>0</v>
      </c>
      <c r="F9" s="17">
        <f t="shared" si="0"/>
        <v>0</v>
      </c>
      <c r="G9" s="10">
        <f>IFERROR(F9/F13, "0.00")*100</f>
        <v>0</v>
      </c>
    </row>
    <row r="10" spans="1:7" x14ac:dyDescent="0.4">
      <c r="A10" s="6"/>
      <c r="B10" s="5" t="s">
        <v>1</v>
      </c>
      <c r="C10" s="17">
        <f>'2021-9'!F10</f>
        <v>0</v>
      </c>
      <c r="D10" s="17">
        <v>0</v>
      </c>
      <c r="E10" s="17">
        <v>0</v>
      </c>
      <c r="F10" s="17">
        <f t="shared" si="0"/>
        <v>0</v>
      </c>
      <c r="G10" s="10">
        <f>IFERROR(F10/F13, "0.00")*100</f>
        <v>0</v>
      </c>
    </row>
    <row r="11" spans="1:7" x14ac:dyDescent="0.4">
      <c r="A11" s="6"/>
      <c r="B11" s="5" t="s">
        <v>2</v>
      </c>
      <c r="C11" s="17">
        <f>'2021-9'!F11</f>
        <v>0</v>
      </c>
      <c r="D11" s="17">
        <v>0</v>
      </c>
      <c r="E11" s="17">
        <v>0</v>
      </c>
      <c r="F11" s="17">
        <f t="shared" si="0"/>
        <v>0</v>
      </c>
      <c r="G11" s="10">
        <f>IFERROR(F11/F13, "0.00")*100</f>
        <v>0</v>
      </c>
    </row>
    <row r="12" spans="1:7" x14ac:dyDescent="0.4">
      <c r="A12" s="6"/>
      <c r="B12" s="5" t="s">
        <v>3</v>
      </c>
      <c r="C12" s="17">
        <f>'2021-9'!F12</f>
        <v>0</v>
      </c>
      <c r="D12" s="17">
        <v>0</v>
      </c>
      <c r="E12" s="17">
        <v>0</v>
      </c>
      <c r="F12" s="17">
        <f t="shared" si="0"/>
        <v>0</v>
      </c>
      <c r="G12" s="10">
        <f>IFERROR(F12/F13, "0.00")*100</f>
        <v>0</v>
      </c>
    </row>
    <row r="13" spans="1:7" x14ac:dyDescent="0.4">
      <c r="A13" s="29" t="s">
        <v>4</v>
      </c>
      <c r="B13" s="29"/>
      <c r="C13" s="18">
        <f>'2021-9'!F13</f>
        <v>0</v>
      </c>
      <c r="D13" s="18">
        <f>SUM(D7:D12)</f>
        <v>0</v>
      </c>
      <c r="E13" s="18">
        <f>SUM(E7:E12)</f>
        <v>0</v>
      </c>
      <c r="F13" s="18">
        <f t="shared" si="0"/>
        <v>0</v>
      </c>
      <c r="G13" s="16">
        <v>100</v>
      </c>
    </row>
    <row r="14" spans="1:7" x14ac:dyDescent="0.4">
      <c r="A14" s="2"/>
      <c r="B14" s="3" t="s">
        <v>45</v>
      </c>
      <c r="C14" s="17">
        <f>'2021-9'!F14</f>
        <v>0</v>
      </c>
      <c r="D14" s="17"/>
      <c r="E14" s="17">
        <v>0</v>
      </c>
      <c r="F14" s="17">
        <f t="shared" ref="F14:F34" si="1">C14+D14-E14</f>
        <v>0</v>
      </c>
      <c r="G14" s="14">
        <f>IFERROR(F14/F13, "0.00")*100</f>
        <v>0</v>
      </c>
    </row>
    <row r="15" spans="1:7" x14ac:dyDescent="0.4">
      <c r="A15" s="7"/>
      <c r="B15" s="3" t="s">
        <v>5</v>
      </c>
      <c r="C15" s="17">
        <f>'2021-9'!F15</f>
        <v>0</v>
      </c>
      <c r="D15" s="17"/>
      <c r="E15" s="17">
        <v>0</v>
      </c>
      <c r="F15" s="17">
        <f t="shared" si="1"/>
        <v>0</v>
      </c>
      <c r="G15" s="10">
        <f>IFERROR(F15/F13, "0.00")*100</f>
        <v>0</v>
      </c>
    </row>
    <row r="16" spans="1:7" x14ac:dyDescent="0.4">
      <c r="A16" s="7"/>
      <c r="B16" s="3" t="s">
        <v>46</v>
      </c>
      <c r="C16" s="17">
        <f>'2021-9'!F16</f>
        <v>0</v>
      </c>
      <c r="D16" s="17"/>
      <c r="E16" s="17">
        <v>0</v>
      </c>
      <c r="F16" s="17">
        <f t="shared" si="1"/>
        <v>0</v>
      </c>
      <c r="G16" s="10">
        <f>IFERROR(F16/F13, "0.00")*100</f>
        <v>0</v>
      </c>
    </row>
    <row r="17" spans="1:7" x14ac:dyDescent="0.4">
      <c r="A17" s="7"/>
      <c r="B17" s="3" t="s">
        <v>47</v>
      </c>
      <c r="C17" s="17">
        <f>'2021-9'!F17</f>
        <v>0</v>
      </c>
      <c r="D17" s="17"/>
      <c r="E17" s="17">
        <v>0</v>
      </c>
      <c r="F17" s="17">
        <f t="shared" si="1"/>
        <v>0</v>
      </c>
      <c r="G17" s="10">
        <f>IFERROR(F17/F13, "0.00")*100</f>
        <v>0</v>
      </c>
    </row>
    <row r="18" spans="1:7" x14ac:dyDescent="0.4">
      <c r="A18" s="7"/>
      <c r="B18" s="3" t="s">
        <v>6</v>
      </c>
      <c r="C18" s="17">
        <f>'2021-9'!F18</f>
        <v>0</v>
      </c>
      <c r="D18" s="17"/>
      <c r="E18" s="17">
        <v>0</v>
      </c>
      <c r="F18" s="17">
        <f t="shared" si="1"/>
        <v>0</v>
      </c>
      <c r="G18" s="10">
        <f>IFERROR(F18/F13, "0.00")*100</f>
        <v>0</v>
      </c>
    </row>
    <row r="19" spans="1:7" x14ac:dyDescent="0.4">
      <c r="A19" s="7"/>
      <c r="B19" s="3" t="s">
        <v>48</v>
      </c>
      <c r="C19" s="17">
        <f>'2021-9'!F19</f>
        <v>0</v>
      </c>
      <c r="D19" s="17"/>
      <c r="E19" s="17">
        <v>0</v>
      </c>
      <c r="F19" s="17">
        <f t="shared" si="1"/>
        <v>0</v>
      </c>
      <c r="G19" s="10">
        <f>IFERROR(F19/F13, "0.00")*100</f>
        <v>0</v>
      </c>
    </row>
    <row r="20" spans="1:7" x14ac:dyDescent="0.4">
      <c r="A20" s="7"/>
      <c r="B20" s="3" t="s">
        <v>49</v>
      </c>
      <c r="C20" s="17">
        <f>'2021-9'!F20</f>
        <v>0</v>
      </c>
      <c r="D20" s="17"/>
      <c r="E20" s="17">
        <v>0</v>
      </c>
      <c r="F20" s="17">
        <f t="shared" si="1"/>
        <v>0</v>
      </c>
      <c r="G20" s="10">
        <f>IFERROR(F20/F13, "0.00")*100</f>
        <v>0</v>
      </c>
    </row>
    <row r="21" spans="1:7" x14ac:dyDescent="0.4">
      <c r="A21" s="7"/>
      <c r="B21" s="3" t="s">
        <v>50</v>
      </c>
      <c r="C21" s="17">
        <f>'2021-9'!F21</f>
        <v>0</v>
      </c>
      <c r="D21" s="17"/>
      <c r="E21" s="17">
        <v>0</v>
      </c>
      <c r="F21" s="17">
        <f t="shared" si="1"/>
        <v>0</v>
      </c>
      <c r="G21" s="10">
        <f>IFERROR(F21/F13, "0.00")*100</f>
        <v>0</v>
      </c>
    </row>
    <row r="22" spans="1:7" x14ac:dyDescent="0.4">
      <c r="A22" s="7"/>
      <c r="B22" s="3" t="s">
        <v>51</v>
      </c>
      <c r="C22" s="17">
        <f>'2021-9'!F22</f>
        <v>0</v>
      </c>
      <c r="D22" s="17"/>
      <c r="E22" s="17">
        <v>0</v>
      </c>
      <c r="F22" s="17">
        <f t="shared" si="1"/>
        <v>0</v>
      </c>
      <c r="G22" s="10">
        <f>IFERROR(F22/F13, "0.00")*100</f>
        <v>0</v>
      </c>
    </row>
    <row r="23" spans="1:7" x14ac:dyDescent="0.4">
      <c r="A23" s="7"/>
      <c r="B23" s="3" t="s">
        <v>7</v>
      </c>
      <c r="C23" s="17">
        <f>'2021-9'!F23</f>
        <v>0</v>
      </c>
      <c r="D23" s="17"/>
      <c r="E23" s="17">
        <v>0</v>
      </c>
      <c r="F23" s="17">
        <f t="shared" si="1"/>
        <v>0</v>
      </c>
      <c r="G23" s="10">
        <f>IFERROR(F23/F13, "0.00")*100</f>
        <v>0</v>
      </c>
    </row>
    <row r="24" spans="1:7" x14ac:dyDescent="0.4">
      <c r="A24" s="7"/>
      <c r="B24" s="3" t="s">
        <v>52</v>
      </c>
      <c r="C24" s="17">
        <f>'2021-9'!F24</f>
        <v>0</v>
      </c>
      <c r="D24" s="17"/>
      <c r="E24" s="17">
        <v>0</v>
      </c>
      <c r="F24" s="17">
        <f t="shared" si="1"/>
        <v>0</v>
      </c>
      <c r="G24" s="10">
        <f>IFERROR(F24/F13, "0.00")*100</f>
        <v>0</v>
      </c>
    </row>
    <row r="25" spans="1:7" x14ac:dyDescent="0.4">
      <c r="A25" s="7"/>
      <c r="B25" s="3" t="s">
        <v>53</v>
      </c>
      <c r="C25" s="17">
        <f>'2021-9'!F25</f>
        <v>0</v>
      </c>
      <c r="D25" s="17"/>
      <c r="E25" s="17">
        <v>0</v>
      </c>
      <c r="F25" s="17">
        <f t="shared" si="1"/>
        <v>0</v>
      </c>
      <c r="G25" s="10">
        <f>IFERROR(F25/F13, "0.00")*100</f>
        <v>0</v>
      </c>
    </row>
    <row r="26" spans="1:7" x14ac:dyDescent="0.4">
      <c r="A26" s="7"/>
      <c r="B26" s="3" t="s">
        <v>54</v>
      </c>
      <c r="C26" s="17">
        <f>'2021-9'!F26</f>
        <v>0</v>
      </c>
      <c r="D26" s="17"/>
      <c r="E26" s="17">
        <v>0</v>
      </c>
      <c r="F26" s="17">
        <f t="shared" si="1"/>
        <v>0</v>
      </c>
      <c r="G26" s="10">
        <f>IFERROR(F26/F13, "0.00")*100</f>
        <v>0</v>
      </c>
    </row>
    <row r="27" spans="1:7" x14ac:dyDescent="0.4">
      <c r="A27" s="7"/>
      <c r="B27" s="3" t="s">
        <v>55</v>
      </c>
      <c r="C27" s="17">
        <f>'2021-9'!F27</f>
        <v>0</v>
      </c>
      <c r="D27" s="17"/>
      <c r="E27" s="17">
        <v>0</v>
      </c>
      <c r="F27" s="17">
        <f t="shared" si="1"/>
        <v>0</v>
      </c>
      <c r="G27" s="10">
        <f>IFERROR(F27/F13, "0.00")*100</f>
        <v>0</v>
      </c>
    </row>
    <row r="28" spans="1:7" x14ac:dyDescent="0.4">
      <c r="A28" s="26"/>
      <c r="B28" s="3" t="s">
        <v>56</v>
      </c>
      <c r="C28" s="17">
        <f>'2021-9'!F28</f>
        <v>0</v>
      </c>
      <c r="D28" s="17"/>
      <c r="E28" s="17">
        <v>0</v>
      </c>
      <c r="F28" s="17">
        <f t="shared" si="1"/>
        <v>0</v>
      </c>
      <c r="G28" s="10">
        <f>IFERROR(F28/F13, "0.00")*100</f>
        <v>0</v>
      </c>
    </row>
    <row r="29" spans="1:7" x14ac:dyDescent="0.4">
      <c r="A29" s="26"/>
      <c r="B29" s="3" t="s">
        <v>57</v>
      </c>
      <c r="C29" s="17">
        <f>'2021-9'!F29</f>
        <v>0</v>
      </c>
      <c r="D29" s="17"/>
      <c r="E29" s="17">
        <v>0</v>
      </c>
      <c r="F29" s="17">
        <f t="shared" si="1"/>
        <v>0</v>
      </c>
      <c r="G29" s="10">
        <f>IFERROR(F29/F13, "0.00")*100</f>
        <v>0</v>
      </c>
    </row>
    <row r="30" spans="1:7" x14ac:dyDescent="0.4">
      <c r="A30" s="26"/>
      <c r="B30" s="3" t="s">
        <v>58</v>
      </c>
      <c r="C30" s="17">
        <f>'2021-9'!F30</f>
        <v>0</v>
      </c>
      <c r="D30" s="17"/>
      <c r="E30" s="17">
        <v>0</v>
      </c>
      <c r="F30" s="17">
        <f>C30+D30-E30</f>
        <v>0</v>
      </c>
      <c r="G30" s="10">
        <f>IFERROR(F30/F13, "0.00")*100</f>
        <v>0</v>
      </c>
    </row>
    <row r="31" spans="1:7" x14ac:dyDescent="0.4">
      <c r="A31" s="26"/>
      <c r="B31" s="3" t="s">
        <v>59</v>
      </c>
      <c r="C31" s="17">
        <f>'2021-9'!F31</f>
        <v>0</v>
      </c>
      <c r="D31" s="17"/>
      <c r="E31" s="17">
        <v>0</v>
      </c>
      <c r="F31" s="17">
        <f t="shared" si="1"/>
        <v>0</v>
      </c>
      <c r="G31" s="10">
        <f>IFERROR(F31/F13, "0.00")*100</f>
        <v>0</v>
      </c>
    </row>
    <row r="32" spans="1:7" x14ac:dyDescent="0.4">
      <c r="A32" s="26"/>
      <c r="B32" s="3" t="s">
        <v>60</v>
      </c>
      <c r="C32" s="17">
        <f>'2021-9'!F32</f>
        <v>0</v>
      </c>
      <c r="D32" s="17"/>
      <c r="E32" s="17">
        <v>0</v>
      </c>
      <c r="F32" s="17">
        <f t="shared" si="1"/>
        <v>0</v>
      </c>
      <c r="G32" s="10">
        <f>IFERROR(F32/F13, "0.00")*100</f>
        <v>0</v>
      </c>
    </row>
    <row r="33" spans="1:7" x14ac:dyDescent="0.4">
      <c r="A33" s="26"/>
      <c r="B33" s="3" t="s">
        <v>61</v>
      </c>
      <c r="C33" s="17">
        <f>'2021-9'!F33</f>
        <v>0</v>
      </c>
      <c r="D33" s="17"/>
      <c r="E33" s="17">
        <v>0</v>
      </c>
      <c r="F33" s="17">
        <f t="shared" si="1"/>
        <v>0</v>
      </c>
      <c r="G33" s="10">
        <f>IFERROR(F33/F13, "0.00")*100</f>
        <v>0</v>
      </c>
    </row>
    <row r="34" spans="1:7" x14ac:dyDescent="0.4">
      <c r="A34" s="4"/>
      <c r="B34" s="5" t="s">
        <v>8</v>
      </c>
      <c r="C34" s="19">
        <f>'2021-9'!F34</f>
        <v>0</v>
      </c>
      <c r="D34" s="19">
        <f>SUM(D14:D33)</f>
        <v>0</v>
      </c>
      <c r="E34" s="19">
        <f>SUM(E14:E33)</f>
        <v>0</v>
      </c>
      <c r="F34" s="19">
        <f t="shared" si="1"/>
        <v>0</v>
      </c>
      <c r="G34" s="12">
        <f>IFERROR(F34/F13, "0.00")*100</f>
        <v>0</v>
      </c>
    </row>
    <row r="35" spans="1:7" x14ac:dyDescent="0.4">
      <c r="A35" s="29" t="s">
        <v>9</v>
      </c>
      <c r="B35" s="29"/>
      <c r="C35" s="18">
        <f>'2021-9'!F35</f>
        <v>0</v>
      </c>
      <c r="D35" s="20" t="s">
        <v>32</v>
      </c>
      <c r="E35" s="18">
        <f>E13-D13-D34+E34</f>
        <v>0</v>
      </c>
      <c r="F35" s="18">
        <f>C35+E35</f>
        <v>0</v>
      </c>
      <c r="G35" s="11">
        <f>IFERROR(F35/F13, "0.00")*100</f>
        <v>0</v>
      </c>
    </row>
    <row r="36" spans="1:7" x14ac:dyDescent="0.4">
      <c r="A36" s="2"/>
      <c r="B36" s="3" t="s">
        <v>10</v>
      </c>
      <c r="C36" s="17">
        <f>'2021-9'!F36</f>
        <v>0</v>
      </c>
      <c r="D36" s="21" t="s">
        <v>32</v>
      </c>
      <c r="E36" s="17"/>
      <c r="F36" s="17">
        <f>C36+E36</f>
        <v>0</v>
      </c>
      <c r="G36" s="10">
        <f>IFERROR(F36/F13, "0.00")*100</f>
        <v>0</v>
      </c>
    </row>
    <row r="37" spans="1:7" x14ac:dyDescent="0.4">
      <c r="A37" s="7"/>
      <c r="B37" s="3" t="s">
        <v>11</v>
      </c>
      <c r="C37" s="17">
        <f>'2021-9'!F37</f>
        <v>0</v>
      </c>
      <c r="D37" s="21" t="s">
        <v>32</v>
      </c>
      <c r="E37" s="17"/>
      <c r="F37" s="17">
        <f>C37+E37</f>
        <v>0</v>
      </c>
      <c r="G37" s="10">
        <f>IFERROR(F37/F13, "0.00")*100</f>
        <v>0</v>
      </c>
    </row>
    <row r="38" spans="1:7" x14ac:dyDescent="0.4">
      <c r="A38" s="4"/>
      <c r="B38" s="5" t="s">
        <v>12</v>
      </c>
      <c r="C38" s="19">
        <f>'2021-9'!F38</f>
        <v>0</v>
      </c>
      <c r="D38" s="22" t="s">
        <v>32</v>
      </c>
      <c r="E38" s="19">
        <f>SUM(E36:E37)</f>
        <v>0</v>
      </c>
      <c r="F38" s="19">
        <f>C38+E38</f>
        <v>0</v>
      </c>
      <c r="G38" s="12">
        <f>IFERROR(F38/F13, "0.00")*100</f>
        <v>0</v>
      </c>
    </row>
    <row r="39" spans="1:7" x14ac:dyDescent="0.4">
      <c r="A39" s="2"/>
      <c r="B39" s="3" t="s">
        <v>13</v>
      </c>
      <c r="C39" s="17">
        <f>'2021-9'!F39</f>
        <v>0</v>
      </c>
      <c r="D39" s="17"/>
      <c r="E39" s="21" t="s">
        <v>32</v>
      </c>
      <c r="F39" s="17">
        <f>C39+D39</f>
        <v>0</v>
      </c>
      <c r="G39" s="10">
        <f>IFERROR(F39/F13, "0.00")*100</f>
        <v>0</v>
      </c>
    </row>
    <row r="40" spans="1:7" x14ac:dyDescent="0.4">
      <c r="A40" s="4"/>
      <c r="B40" s="5" t="s">
        <v>14</v>
      </c>
      <c r="C40" s="19">
        <f>'2021-9'!F40</f>
        <v>0</v>
      </c>
      <c r="D40" s="19">
        <f>D39</f>
        <v>0</v>
      </c>
      <c r="E40" s="22" t="s">
        <v>32</v>
      </c>
      <c r="F40" s="19">
        <f>C40+D40</f>
        <v>0</v>
      </c>
      <c r="G40" s="12">
        <f>IFERROR(F40/F13, "0.00")*100</f>
        <v>0</v>
      </c>
    </row>
    <row r="41" spans="1:7" x14ac:dyDescent="0.4">
      <c r="A41" s="29" t="s">
        <v>15</v>
      </c>
      <c r="B41" s="29"/>
      <c r="C41" s="18">
        <f>'2021-9'!F41</f>
        <v>0</v>
      </c>
      <c r="D41" s="20" t="s">
        <v>32</v>
      </c>
      <c r="E41" s="18">
        <f>E35+E38-D40</f>
        <v>0</v>
      </c>
      <c r="F41" s="18">
        <f>C41+E41</f>
        <v>0</v>
      </c>
      <c r="G41" s="11">
        <f>IFERROR(F41/F13, "0.00")*100</f>
        <v>0</v>
      </c>
    </row>
    <row r="42" spans="1:7" x14ac:dyDescent="0.4">
      <c r="A42" s="2"/>
      <c r="B42" s="3" t="s">
        <v>16</v>
      </c>
      <c r="C42" s="19">
        <f>'2021-9'!F42</f>
        <v>0</v>
      </c>
      <c r="D42" s="22" t="s">
        <v>32</v>
      </c>
      <c r="E42" s="19">
        <v>0</v>
      </c>
      <c r="F42" s="19">
        <f>C42+E42</f>
        <v>0</v>
      </c>
      <c r="G42" s="12">
        <f>IFERROR(F42/F13, "0.00")*100</f>
        <v>0</v>
      </c>
    </row>
    <row r="43" spans="1:7" x14ac:dyDescent="0.4">
      <c r="A43" s="8"/>
      <c r="B43" s="3" t="s">
        <v>17</v>
      </c>
      <c r="C43" s="19">
        <f>'2021-9'!F43</f>
        <v>0</v>
      </c>
      <c r="D43" s="19">
        <v>0</v>
      </c>
      <c r="E43" s="22" t="s">
        <v>32</v>
      </c>
      <c r="F43" s="19">
        <f>C43+D43</f>
        <v>0</v>
      </c>
      <c r="G43" s="12">
        <f>IFERROR(F43/F13, "0.00")*100</f>
        <v>0</v>
      </c>
    </row>
    <row r="44" spans="1:7" x14ac:dyDescent="0.4">
      <c r="A44" s="29" t="s">
        <v>18</v>
      </c>
      <c r="B44" s="29"/>
      <c r="C44" s="18">
        <f>'2021-9'!F44</f>
        <v>0</v>
      </c>
      <c r="D44" s="20" t="s">
        <v>32</v>
      </c>
      <c r="E44" s="18">
        <f>E41+E42-D43</f>
        <v>0</v>
      </c>
      <c r="F44" s="18">
        <f>C44+E44</f>
        <v>0</v>
      </c>
      <c r="G44" s="11">
        <f>IFERROR(F44/F13, "0.00")*100</f>
        <v>0</v>
      </c>
    </row>
    <row r="45" spans="1:7" x14ac:dyDescent="0.4">
      <c r="A45" s="30" t="s">
        <v>19</v>
      </c>
      <c r="B45" s="30"/>
      <c r="C45" s="23">
        <f>'2021-9'!F45</f>
        <v>0</v>
      </c>
      <c r="D45" s="24" t="s">
        <v>32</v>
      </c>
      <c r="E45" s="23">
        <f>E44</f>
        <v>0</v>
      </c>
      <c r="F45" s="23">
        <f>C45+E45</f>
        <v>0</v>
      </c>
      <c r="G45" s="13">
        <f>IFERROR(F45/F13, "0.00")*100</f>
        <v>0</v>
      </c>
    </row>
  </sheetData>
  <mergeCells count="9">
    <mergeCell ref="A41:B41"/>
    <mergeCell ref="A44:B44"/>
    <mergeCell ref="A45:B45"/>
    <mergeCell ref="C1:E1"/>
    <mergeCell ref="C2:E2"/>
    <mergeCell ref="C4:E4"/>
    <mergeCell ref="A5:B5"/>
    <mergeCell ref="A13:B13"/>
    <mergeCell ref="A35:B35"/>
  </mergeCells>
  <phoneticPr fontId="1"/>
  <pageMargins left="0.7" right="0.7" top="0.75" bottom="0.75" header="0.3" footer="0.3"/>
  <pageSetup paperSize="9" scale="86" orientation="portrait" horizontalDpi="4294967293" verticalDpi="0" r:id="rId1"/>
  <ignoredErrors>
    <ignoredError sqref="F43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C884FB-505A-4C99-B7F8-3664B6132D3B}">
  <sheetPr>
    <pageSetUpPr fitToPage="1"/>
  </sheetPr>
  <dimension ref="A1:G45"/>
  <sheetViews>
    <sheetView workbookViewId="0">
      <selection activeCell="G3" sqref="G3"/>
    </sheetView>
  </sheetViews>
  <sheetFormatPr defaultRowHeight="18.75" x14ac:dyDescent="0.4"/>
  <cols>
    <col min="1" max="1" width="2.75" customWidth="1"/>
    <col min="2" max="2" width="18.75" customWidth="1"/>
    <col min="3" max="6" width="15.625" customWidth="1"/>
  </cols>
  <sheetData>
    <row r="1" spans="1:7" ht="20.25" thickBot="1" x14ac:dyDescent="0.45">
      <c r="C1" s="27" t="s">
        <v>30</v>
      </c>
      <c r="D1" s="27"/>
      <c r="E1" s="27"/>
    </row>
    <row r="2" spans="1:7" ht="19.5" thickTop="1" x14ac:dyDescent="0.4">
      <c r="C2" s="33" t="s">
        <v>31</v>
      </c>
      <c r="D2" s="33"/>
      <c r="E2" s="33"/>
    </row>
    <row r="3" spans="1:7" x14ac:dyDescent="0.4">
      <c r="G3" s="9" t="s">
        <v>62</v>
      </c>
    </row>
    <row r="4" spans="1:7" x14ac:dyDescent="0.4">
      <c r="C4" s="31" t="s">
        <v>40</v>
      </c>
      <c r="D4" s="32"/>
      <c r="E4" s="32"/>
      <c r="G4" s="9" t="s">
        <v>29</v>
      </c>
    </row>
    <row r="5" spans="1:7" x14ac:dyDescent="0.4">
      <c r="A5" s="28" t="s">
        <v>28</v>
      </c>
      <c r="B5" s="28"/>
      <c r="C5" s="1" t="s">
        <v>24</v>
      </c>
      <c r="D5" s="1" t="s">
        <v>25</v>
      </c>
      <c r="E5" s="1" t="s">
        <v>26</v>
      </c>
      <c r="F5" s="1" t="s">
        <v>27</v>
      </c>
      <c r="G5" s="1" t="s">
        <v>23</v>
      </c>
    </row>
    <row r="6" spans="1:7" x14ac:dyDescent="0.4">
      <c r="A6" s="2"/>
      <c r="B6" s="3" t="s">
        <v>22</v>
      </c>
      <c r="C6" s="17">
        <f>'2021-10'!F6</f>
        <v>0</v>
      </c>
      <c r="D6" s="17"/>
      <c r="E6" s="17"/>
      <c r="F6" s="17">
        <f t="shared" ref="F6:F13" si="0">C6-D6+E6</f>
        <v>0</v>
      </c>
      <c r="G6" s="15">
        <f>IFERROR(F6/F13, "0.00")*100</f>
        <v>0</v>
      </c>
    </row>
    <row r="7" spans="1:7" x14ac:dyDescent="0.4">
      <c r="A7" s="4"/>
      <c r="B7" s="5" t="s">
        <v>21</v>
      </c>
      <c r="C7" s="17">
        <f>'2021-10'!F7</f>
        <v>0</v>
      </c>
      <c r="D7" s="17">
        <f>D6</f>
        <v>0</v>
      </c>
      <c r="E7" s="17">
        <f>E6</f>
        <v>0</v>
      </c>
      <c r="F7" s="17">
        <f t="shared" si="0"/>
        <v>0</v>
      </c>
      <c r="G7" s="10">
        <f>IFERROR(F7/F13, "0.00")*100</f>
        <v>0</v>
      </c>
    </row>
    <row r="8" spans="1:7" x14ac:dyDescent="0.4">
      <c r="A8" s="6"/>
      <c r="B8" s="5" t="s">
        <v>20</v>
      </c>
      <c r="C8" s="17">
        <f>'2021-10'!F8</f>
        <v>0</v>
      </c>
      <c r="D8" s="17">
        <v>0</v>
      </c>
      <c r="E8" s="17">
        <v>0</v>
      </c>
      <c r="F8" s="17">
        <f t="shared" si="0"/>
        <v>0</v>
      </c>
      <c r="G8" s="10">
        <f>IFERROR(F8/F13, "0.00")*100</f>
        <v>0</v>
      </c>
    </row>
    <row r="9" spans="1:7" x14ac:dyDescent="0.4">
      <c r="A9" s="6"/>
      <c r="B9" s="5" t="s">
        <v>0</v>
      </c>
      <c r="C9" s="17">
        <f>'2021-10'!F9</f>
        <v>0</v>
      </c>
      <c r="D9" s="17">
        <v>0</v>
      </c>
      <c r="E9" s="17">
        <v>0</v>
      </c>
      <c r="F9" s="17">
        <f t="shared" si="0"/>
        <v>0</v>
      </c>
      <c r="G9" s="10">
        <f>IFERROR(F9/F13, "0.00")*100</f>
        <v>0</v>
      </c>
    </row>
    <row r="10" spans="1:7" x14ac:dyDescent="0.4">
      <c r="A10" s="6"/>
      <c r="B10" s="5" t="s">
        <v>1</v>
      </c>
      <c r="C10" s="17">
        <f>'2021-10'!F10</f>
        <v>0</v>
      </c>
      <c r="D10" s="17">
        <v>0</v>
      </c>
      <c r="E10" s="17">
        <v>0</v>
      </c>
      <c r="F10" s="17">
        <f t="shared" si="0"/>
        <v>0</v>
      </c>
      <c r="G10" s="10">
        <f>IFERROR(F10/F13, "0.00")*100</f>
        <v>0</v>
      </c>
    </row>
    <row r="11" spans="1:7" x14ac:dyDescent="0.4">
      <c r="A11" s="6"/>
      <c r="B11" s="5" t="s">
        <v>2</v>
      </c>
      <c r="C11" s="17">
        <f>'2021-10'!F11</f>
        <v>0</v>
      </c>
      <c r="D11" s="17">
        <v>0</v>
      </c>
      <c r="E11" s="17">
        <v>0</v>
      </c>
      <c r="F11" s="17">
        <f t="shared" si="0"/>
        <v>0</v>
      </c>
      <c r="G11" s="10">
        <f>IFERROR(F11/F13, "0.00")*100</f>
        <v>0</v>
      </c>
    </row>
    <row r="12" spans="1:7" x14ac:dyDescent="0.4">
      <c r="A12" s="6"/>
      <c r="B12" s="5" t="s">
        <v>3</v>
      </c>
      <c r="C12" s="17">
        <f>'2021-10'!F12</f>
        <v>0</v>
      </c>
      <c r="D12" s="17">
        <v>0</v>
      </c>
      <c r="E12" s="17">
        <v>0</v>
      </c>
      <c r="F12" s="17">
        <f t="shared" si="0"/>
        <v>0</v>
      </c>
      <c r="G12" s="10">
        <f>IFERROR(F12/F13, "0.00")*100</f>
        <v>0</v>
      </c>
    </row>
    <row r="13" spans="1:7" x14ac:dyDescent="0.4">
      <c r="A13" s="29" t="s">
        <v>4</v>
      </c>
      <c r="B13" s="29"/>
      <c r="C13" s="18">
        <f>'2021-10'!F13</f>
        <v>0</v>
      </c>
      <c r="D13" s="18">
        <f>SUM(D7:D12)</f>
        <v>0</v>
      </c>
      <c r="E13" s="18">
        <f>SUM(E7:E12)</f>
        <v>0</v>
      </c>
      <c r="F13" s="18">
        <f t="shared" si="0"/>
        <v>0</v>
      </c>
      <c r="G13" s="16">
        <v>100</v>
      </c>
    </row>
    <row r="14" spans="1:7" x14ac:dyDescent="0.4">
      <c r="A14" s="2"/>
      <c r="B14" s="3" t="s">
        <v>45</v>
      </c>
      <c r="C14" s="17">
        <f>'2021-10'!F14</f>
        <v>0</v>
      </c>
      <c r="D14" s="17"/>
      <c r="E14" s="17">
        <v>0</v>
      </c>
      <c r="F14" s="17">
        <f t="shared" ref="F14:F34" si="1">C14+D14-E14</f>
        <v>0</v>
      </c>
      <c r="G14" s="14">
        <f>IFERROR(F14/F13, "0.00")*100</f>
        <v>0</v>
      </c>
    </row>
    <row r="15" spans="1:7" x14ac:dyDescent="0.4">
      <c r="A15" s="7"/>
      <c r="B15" s="3" t="s">
        <v>5</v>
      </c>
      <c r="C15" s="17">
        <f>'2021-10'!F15</f>
        <v>0</v>
      </c>
      <c r="D15" s="17"/>
      <c r="E15" s="17">
        <v>0</v>
      </c>
      <c r="F15" s="17">
        <f t="shared" si="1"/>
        <v>0</v>
      </c>
      <c r="G15" s="10">
        <f>IFERROR(F15/F13, "0.00")*100</f>
        <v>0</v>
      </c>
    </row>
    <row r="16" spans="1:7" x14ac:dyDescent="0.4">
      <c r="A16" s="7"/>
      <c r="B16" s="3" t="s">
        <v>46</v>
      </c>
      <c r="C16" s="17">
        <f>'2021-10'!F16</f>
        <v>0</v>
      </c>
      <c r="D16" s="17"/>
      <c r="E16" s="17">
        <v>0</v>
      </c>
      <c r="F16" s="17">
        <f t="shared" si="1"/>
        <v>0</v>
      </c>
      <c r="G16" s="10">
        <f>IFERROR(F16/F13, "0.00")*100</f>
        <v>0</v>
      </c>
    </row>
    <row r="17" spans="1:7" x14ac:dyDescent="0.4">
      <c r="A17" s="7"/>
      <c r="B17" s="3" t="s">
        <v>47</v>
      </c>
      <c r="C17" s="17">
        <f>'2021-10'!F17</f>
        <v>0</v>
      </c>
      <c r="D17" s="17"/>
      <c r="E17" s="17">
        <v>0</v>
      </c>
      <c r="F17" s="17">
        <f t="shared" si="1"/>
        <v>0</v>
      </c>
      <c r="G17" s="10">
        <f>IFERROR(F17/F13, "0.00")*100</f>
        <v>0</v>
      </c>
    </row>
    <row r="18" spans="1:7" x14ac:dyDescent="0.4">
      <c r="A18" s="7"/>
      <c r="B18" s="3" t="s">
        <v>6</v>
      </c>
      <c r="C18" s="17">
        <f>'2021-10'!F18</f>
        <v>0</v>
      </c>
      <c r="D18" s="17"/>
      <c r="E18" s="17">
        <v>0</v>
      </c>
      <c r="F18" s="17">
        <f t="shared" si="1"/>
        <v>0</v>
      </c>
      <c r="G18" s="10">
        <f>IFERROR(F18/F13, "0.00")*100</f>
        <v>0</v>
      </c>
    </row>
    <row r="19" spans="1:7" x14ac:dyDescent="0.4">
      <c r="A19" s="7"/>
      <c r="B19" s="3" t="s">
        <v>48</v>
      </c>
      <c r="C19" s="17">
        <f>'2021-10'!F19</f>
        <v>0</v>
      </c>
      <c r="D19" s="17"/>
      <c r="E19" s="17">
        <v>0</v>
      </c>
      <c r="F19" s="17">
        <f t="shared" si="1"/>
        <v>0</v>
      </c>
      <c r="G19" s="10">
        <f>IFERROR(F19/F13, "0.00")*100</f>
        <v>0</v>
      </c>
    </row>
    <row r="20" spans="1:7" x14ac:dyDescent="0.4">
      <c r="A20" s="7"/>
      <c r="B20" s="3" t="s">
        <v>49</v>
      </c>
      <c r="C20" s="17">
        <f>'2021-10'!F20</f>
        <v>0</v>
      </c>
      <c r="D20" s="17"/>
      <c r="E20" s="17">
        <v>0</v>
      </c>
      <c r="F20" s="17">
        <f t="shared" si="1"/>
        <v>0</v>
      </c>
      <c r="G20" s="10">
        <f>IFERROR(F20/F13, "0.00")*100</f>
        <v>0</v>
      </c>
    </row>
    <row r="21" spans="1:7" x14ac:dyDescent="0.4">
      <c r="A21" s="7"/>
      <c r="B21" s="3" t="s">
        <v>50</v>
      </c>
      <c r="C21" s="17">
        <f>'2021-10'!F21</f>
        <v>0</v>
      </c>
      <c r="D21" s="17"/>
      <c r="E21" s="17">
        <v>0</v>
      </c>
      <c r="F21" s="17">
        <f t="shared" si="1"/>
        <v>0</v>
      </c>
      <c r="G21" s="10">
        <f>IFERROR(F21/F13, "0.00")*100</f>
        <v>0</v>
      </c>
    </row>
    <row r="22" spans="1:7" x14ac:dyDescent="0.4">
      <c r="A22" s="7"/>
      <c r="B22" s="3" t="s">
        <v>51</v>
      </c>
      <c r="C22" s="17">
        <f>'2021-10'!F22</f>
        <v>0</v>
      </c>
      <c r="D22" s="17"/>
      <c r="E22" s="17">
        <v>0</v>
      </c>
      <c r="F22" s="17">
        <f t="shared" si="1"/>
        <v>0</v>
      </c>
      <c r="G22" s="10">
        <f>IFERROR(F22/F13, "0.00")*100</f>
        <v>0</v>
      </c>
    </row>
    <row r="23" spans="1:7" x14ac:dyDescent="0.4">
      <c r="A23" s="7"/>
      <c r="B23" s="3" t="s">
        <v>7</v>
      </c>
      <c r="C23" s="17">
        <f>'2021-10'!F23</f>
        <v>0</v>
      </c>
      <c r="D23" s="17"/>
      <c r="E23" s="17">
        <v>0</v>
      </c>
      <c r="F23" s="17">
        <f t="shared" si="1"/>
        <v>0</v>
      </c>
      <c r="G23" s="10">
        <f>IFERROR(F23/F13, "0.00")*100</f>
        <v>0</v>
      </c>
    </row>
    <row r="24" spans="1:7" x14ac:dyDescent="0.4">
      <c r="A24" s="7"/>
      <c r="B24" s="3" t="s">
        <v>52</v>
      </c>
      <c r="C24" s="17">
        <f>'2021-10'!F24</f>
        <v>0</v>
      </c>
      <c r="D24" s="17"/>
      <c r="E24" s="17">
        <v>0</v>
      </c>
      <c r="F24" s="17">
        <f t="shared" si="1"/>
        <v>0</v>
      </c>
      <c r="G24" s="10">
        <f>IFERROR(F24/F13, "0.00")*100</f>
        <v>0</v>
      </c>
    </row>
    <row r="25" spans="1:7" x14ac:dyDescent="0.4">
      <c r="A25" s="7"/>
      <c r="B25" s="3" t="s">
        <v>53</v>
      </c>
      <c r="C25" s="17">
        <f>'2021-10'!F25</f>
        <v>0</v>
      </c>
      <c r="D25" s="17"/>
      <c r="E25" s="17">
        <v>0</v>
      </c>
      <c r="F25" s="17">
        <f t="shared" si="1"/>
        <v>0</v>
      </c>
      <c r="G25" s="10">
        <f>IFERROR(F25/F13, "0.00")*100</f>
        <v>0</v>
      </c>
    </row>
    <row r="26" spans="1:7" x14ac:dyDescent="0.4">
      <c r="A26" s="7"/>
      <c r="B26" s="3" t="s">
        <v>54</v>
      </c>
      <c r="C26" s="17">
        <f>'2021-10'!F26</f>
        <v>0</v>
      </c>
      <c r="D26" s="17"/>
      <c r="E26" s="17">
        <v>0</v>
      </c>
      <c r="F26" s="17">
        <f t="shared" si="1"/>
        <v>0</v>
      </c>
      <c r="G26" s="10">
        <f>IFERROR(F26/F13, "0.00")*100</f>
        <v>0</v>
      </c>
    </row>
    <row r="27" spans="1:7" x14ac:dyDescent="0.4">
      <c r="A27" s="7"/>
      <c r="B27" s="3" t="s">
        <v>55</v>
      </c>
      <c r="C27" s="17">
        <f>'2021-10'!F27</f>
        <v>0</v>
      </c>
      <c r="D27" s="17"/>
      <c r="E27" s="17">
        <v>0</v>
      </c>
      <c r="F27" s="17">
        <f t="shared" si="1"/>
        <v>0</v>
      </c>
      <c r="G27" s="10">
        <f>IFERROR(F27/F13, "0.00")*100</f>
        <v>0</v>
      </c>
    </row>
    <row r="28" spans="1:7" x14ac:dyDescent="0.4">
      <c r="A28" s="26"/>
      <c r="B28" s="3" t="s">
        <v>56</v>
      </c>
      <c r="C28" s="17">
        <f>'2021-10'!F28</f>
        <v>0</v>
      </c>
      <c r="D28" s="17"/>
      <c r="E28" s="17">
        <v>0</v>
      </c>
      <c r="F28" s="17">
        <f t="shared" si="1"/>
        <v>0</v>
      </c>
      <c r="G28" s="10">
        <f>IFERROR(F28/F13, "0.00")*100</f>
        <v>0</v>
      </c>
    </row>
    <row r="29" spans="1:7" x14ac:dyDescent="0.4">
      <c r="A29" s="26"/>
      <c r="B29" s="3" t="s">
        <v>57</v>
      </c>
      <c r="C29" s="17">
        <f>'2021-10'!F29</f>
        <v>0</v>
      </c>
      <c r="D29" s="17"/>
      <c r="E29" s="17">
        <v>0</v>
      </c>
      <c r="F29" s="17">
        <f t="shared" si="1"/>
        <v>0</v>
      </c>
      <c r="G29" s="10">
        <f>IFERROR(F29/F13, "0.00")*100</f>
        <v>0</v>
      </c>
    </row>
    <row r="30" spans="1:7" x14ac:dyDescent="0.4">
      <c r="A30" s="26"/>
      <c r="B30" s="3" t="s">
        <v>58</v>
      </c>
      <c r="C30" s="17">
        <f>'2021-10'!F30</f>
        <v>0</v>
      </c>
      <c r="D30" s="17"/>
      <c r="E30" s="17">
        <v>0</v>
      </c>
      <c r="F30" s="17">
        <f>C30+D30-E30</f>
        <v>0</v>
      </c>
      <c r="G30" s="10">
        <f>IFERROR(F30/F13, "0.00")*100</f>
        <v>0</v>
      </c>
    </row>
    <row r="31" spans="1:7" x14ac:dyDescent="0.4">
      <c r="A31" s="26"/>
      <c r="B31" s="3" t="s">
        <v>59</v>
      </c>
      <c r="C31" s="17">
        <f>'2021-10'!F31</f>
        <v>0</v>
      </c>
      <c r="D31" s="17"/>
      <c r="E31" s="17">
        <v>0</v>
      </c>
      <c r="F31" s="17">
        <f t="shared" si="1"/>
        <v>0</v>
      </c>
      <c r="G31" s="10">
        <f>IFERROR(F31/F13, "0.00")*100</f>
        <v>0</v>
      </c>
    </row>
    <row r="32" spans="1:7" x14ac:dyDescent="0.4">
      <c r="A32" s="26"/>
      <c r="B32" s="3" t="s">
        <v>60</v>
      </c>
      <c r="C32" s="17">
        <f>'2021-10'!F32</f>
        <v>0</v>
      </c>
      <c r="D32" s="17"/>
      <c r="E32" s="17">
        <v>0</v>
      </c>
      <c r="F32" s="17">
        <f t="shared" si="1"/>
        <v>0</v>
      </c>
      <c r="G32" s="10">
        <f>IFERROR(F32/F13, "0.00")*100</f>
        <v>0</v>
      </c>
    </row>
    <row r="33" spans="1:7" x14ac:dyDescent="0.4">
      <c r="A33" s="26"/>
      <c r="B33" s="3" t="s">
        <v>61</v>
      </c>
      <c r="C33" s="17">
        <f>'2021-10'!F33</f>
        <v>0</v>
      </c>
      <c r="D33" s="17"/>
      <c r="E33" s="17">
        <v>0</v>
      </c>
      <c r="F33" s="17">
        <f t="shared" si="1"/>
        <v>0</v>
      </c>
      <c r="G33" s="10">
        <f>IFERROR(F33/F13, "0.00")*100</f>
        <v>0</v>
      </c>
    </row>
    <row r="34" spans="1:7" x14ac:dyDescent="0.4">
      <c r="A34" s="4"/>
      <c r="B34" s="5" t="s">
        <v>8</v>
      </c>
      <c r="C34" s="19">
        <f>'2021-10'!F34</f>
        <v>0</v>
      </c>
      <c r="D34" s="19">
        <f>SUM(D14:D33)</f>
        <v>0</v>
      </c>
      <c r="E34" s="19">
        <f>SUM(E14:E33)</f>
        <v>0</v>
      </c>
      <c r="F34" s="19">
        <f t="shared" si="1"/>
        <v>0</v>
      </c>
      <c r="G34" s="12">
        <f>IFERROR(F34/F13, "0.00")*100</f>
        <v>0</v>
      </c>
    </row>
    <row r="35" spans="1:7" x14ac:dyDescent="0.4">
      <c r="A35" s="29" t="s">
        <v>9</v>
      </c>
      <c r="B35" s="29"/>
      <c r="C35" s="18">
        <f>'2021-10'!F35</f>
        <v>0</v>
      </c>
      <c r="D35" s="20" t="s">
        <v>32</v>
      </c>
      <c r="E35" s="18">
        <f>E13-D13-D34+E34</f>
        <v>0</v>
      </c>
      <c r="F35" s="18">
        <f>C35+E35</f>
        <v>0</v>
      </c>
      <c r="G35" s="11">
        <f>IFERROR(F35/F13, "0.00")*100</f>
        <v>0</v>
      </c>
    </row>
    <row r="36" spans="1:7" x14ac:dyDescent="0.4">
      <c r="A36" s="2"/>
      <c r="B36" s="3" t="s">
        <v>10</v>
      </c>
      <c r="C36" s="17">
        <f>'2021-10'!F36</f>
        <v>0</v>
      </c>
      <c r="D36" s="21" t="s">
        <v>32</v>
      </c>
      <c r="E36" s="17"/>
      <c r="F36" s="17">
        <f>C36+E36</f>
        <v>0</v>
      </c>
      <c r="G36" s="10">
        <f>IFERROR(F36/F13, "0.00")*100</f>
        <v>0</v>
      </c>
    </row>
    <row r="37" spans="1:7" x14ac:dyDescent="0.4">
      <c r="A37" s="7"/>
      <c r="B37" s="3" t="s">
        <v>11</v>
      </c>
      <c r="C37" s="17">
        <f>'2021-10'!F37</f>
        <v>0</v>
      </c>
      <c r="D37" s="21" t="s">
        <v>32</v>
      </c>
      <c r="E37" s="17"/>
      <c r="F37" s="17">
        <f>C37+E37</f>
        <v>0</v>
      </c>
      <c r="G37" s="10">
        <f>IFERROR(F37/F13, "0.00")*100</f>
        <v>0</v>
      </c>
    </row>
    <row r="38" spans="1:7" x14ac:dyDescent="0.4">
      <c r="A38" s="4"/>
      <c r="B38" s="5" t="s">
        <v>12</v>
      </c>
      <c r="C38" s="19">
        <f>'2021-10'!F38</f>
        <v>0</v>
      </c>
      <c r="D38" s="22" t="s">
        <v>32</v>
      </c>
      <c r="E38" s="19">
        <f>SUM(E36:E37)</f>
        <v>0</v>
      </c>
      <c r="F38" s="19">
        <f>C38+E38</f>
        <v>0</v>
      </c>
      <c r="G38" s="12">
        <f>IFERROR(F38/F13, "0.00")*100</f>
        <v>0</v>
      </c>
    </row>
    <row r="39" spans="1:7" x14ac:dyDescent="0.4">
      <c r="A39" s="2"/>
      <c r="B39" s="3" t="s">
        <v>13</v>
      </c>
      <c r="C39" s="17">
        <f>'2021-10'!F39</f>
        <v>0</v>
      </c>
      <c r="D39" s="17"/>
      <c r="E39" s="21" t="s">
        <v>32</v>
      </c>
      <c r="F39" s="17">
        <f>C39+D39</f>
        <v>0</v>
      </c>
      <c r="G39" s="10">
        <f>IFERROR(F39/F13, "0.00")*100</f>
        <v>0</v>
      </c>
    </row>
    <row r="40" spans="1:7" x14ac:dyDescent="0.4">
      <c r="A40" s="4"/>
      <c r="B40" s="5" t="s">
        <v>14</v>
      </c>
      <c r="C40" s="19">
        <f>'2021-10'!F40</f>
        <v>0</v>
      </c>
      <c r="D40" s="19">
        <f>D39</f>
        <v>0</v>
      </c>
      <c r="E40" s="22" t="s">
        <v>32</v>
      </c>
      <c r="F40" s="19">
        <f>C40+D40</f>
        <v>0</v>
      </c>
      <c r="G40" s="12">
        <f>IFERROR(F40/F13, "0.00")*100</f>
        <v>0</v>
      </c>
    </row>
    <row r="41" spans="1:7" x14ac:dyDescent="0.4">
      <c r="A41" s="29" t="s">
        <v>15</v>
      </c>
      <c r="B41" s="29"/>
      <c r="C41" s="18">
        <f>'2021-10'!F41</f>
        <v>0</v>
      </c>
      <c r="D41" s="20" t="s">
        <v>32</v>
      </c>
      <c r="E41" s="18">
        <f>E35+E38-D40</f>
        <v>0</v>
      </c>
      <c r="F41" s="18">
        <f>C41+E41</f>
        <v>0</v>
      </c>
      <c r="G41" s="11">
        <f>IFERROR(F41/F13, "0.00")*100</f>
        <v>0</v>
      </c>
    </row>
    <row r="42" spans="1:7" x14ac:dyDescent="0.4">
      <c r="A42" s="2"/>
      <c r="B42" s="3" t="s">
        <v>16</v>
      </c>
      <c r="C42" s="19">
        <f>'2021-10'!F42</f>
        <v>0</v>
      </c>
      <c r="D42" s="22" t="s">
        <v>32</v>
      </c>
      <c r="E42" s="19">
        <v>0</v>
      </c>
      <c r="F42" s="19">
        <f>C42+E42</f>
        <v>0</v>
      </c>
      <c r="G42" s="12">
        <f>IFERROR(F42/F13, "0.00")*100</f>
        <v>0</v>
      </c>
    </row>
    <row r="43" spans="1:7" x14ac:dyDescent="0.4">
      <c r="A43" s="8"/>
      <c r="B43" s="3" t="s">
        <v>17</v>
      </c>
      <c r="C43" s="19">
        <f>'2021-10'!F43</f>
        <v>0</v>
      </c>
      <c r="D43" s="19">
        <v>0</v>
      </c>
      <c r="E43" s="22" t="s">
        <v>32</v>
      </c>
      <c r="F43" s="19">
        <f>C43+D43</f>
        <v>0</v>
      </c>
      <c r="G43" s="12">
        <f>IFERROR(F43/F13, "0.00")*100</f>
        <v>0</v>
      </c>
    </row>
    <row r="44" spans="1:7" x14ac:dyDescent="0.4">
      <c r="A44" s="29" t="s">
        <v>18</v>
      </c>
      <c r="B44" s="29"/>
      <c r="C44" s="18">
        <f>'2021-10'!F44</f>
        <v>0</v>
      </c>
      <c r="D44" s="20" t="s">
        <v>32</v>
      </c>
      <c r="E44" s="18">
        <f>E41+E42-D43</f>
        <v>0</v>
      </c>
      <c r="F44" s="18">
        <f>C44+E44</f>
        <v>0</v>
      </c>
      <c r="G44" s="11">
        <f>IFERROR(F44/F13, "0.00")*100</f>
        <v>0</v>
      </c>
    </row>
    <row r="45" spans="1:7" x14ac:dyDescent="0.4">
      <c r="A45" s="30" t="s">
        <v>19</v>
      </c>
      <c r="B45" s="30"/>
      <c r="C45" s="23">
        <f>'2021-10'!F45</f>
        <v>0</v>
      </c>
      <c r="D45" s="24" t="s">
        <v>32</v>
      </c>
      <c r="E45" s="23">
        <f>E44</f>
        <v>0</v>
      </c>
      <c r="F45" s="23">
        <f>C45+E45</f>
        <v>0</v>
      </c>
      <c r="G45" s="13">
        <f>IFERROR(F45/F13, "0.00")*100</f>
        <v>0</v>
      </c>
    </row>
  </sheetData>
  <mergeCells count="9">
    <mergeCell ref="A41:B41"/>
    <mergeCell ref="A44:B44"/>
    <mergeCell ref="A45:B45"/>
    <mergeCell ref="C1:E1"/>
    <mergeCell ref="C2:E2"/>
    <mergeCell ref="C4:E4"/>
    <mergeCell ref="A5:B5"/>
    <mergeCell ref="A13:B13"/>
    <mergeCell ref="A35:B35"/>
  </mergeCells>
  <phoneticPr fontId="1"/>
  <pageMargins left="0.7" right="0.7" top="0.75" bottom="0.75" header="0.3" footer="0.3"/>
  <pageSetup paperSize="9" scale="86" orientation="portrait" horizontalDpi="4294967293" verticalDpi="0" r:id="rId1"/>
  <ignoredErrors>
    <ignoredError sqref="F43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75F0BE-B91B-463B-8963-7F95B3A5CA7A}">
  <sheetPr>
    <pageSetUpPr fitToPage="1"/>
  </sheetPr>
  <dimension ref="A1:G45"/>
  <sheetViews>
    <sheetView workbookViewId="0">
      <selection activeCell="G3" sqref="G3"/>
    </sheetView>
  </sheetViews>
  <sheetFormatPr defaultRowHeight="18.75" x14ac:dyDescent="0.4"/>
  <cols>
    <col min="1" max="1" width="2.75" customWidth="1"/>
    <col min="2" max="2" width="18.75" customWidth="1"/>
    <col min="3" max="6" width="15.625" customWidth="1"/>
  </cols>
  <sheetData>
    <row r="1" spans="1:7" ht="20.25" thickBot="1" x14ac:dyDescent="0.45">
      <c r="C1" s="27" t="s">
        <v>30</v>
      </c>
      <c r="D1" s="27"/>
      <c r="E1" s="27"/>
    </row>
    <row r="2" spans="1:7" ht="19.5" thickTop="1" x14ac:dyDescent="0.4">
      <c r="C2" s="33" t="s">
        <v>31</v>
      </c>
      <c r="D2" s="33"/>
      <c r="E2" s="33"/>
    </row>
    <row r="3" spans="1:7" x14ac:dyDescent="0.4">
      <c r="G3" s="9" t="s">
        <v>62</v>
      </c>
    </row>
    <row r="4" spans="1:7" x14ac:dyDescent="0.4">
      <c r="C4" s="31" t="s">
        <v>41</v>
      </c>
      <c r="D4" s="32"/>
      <c r="E4" s="32"/>
      <c r="G4" s="9" t="s">
        <v>29</v>
      </c>
    </row>
    <row r="5" spans="1:7" x14ac:dyDescent="0.4">
      <c r="A5" s="28" t="s">
        <v>28</v>
      </c>
      <c r="B5" s="28"/>
      <c r="C5" s="1" t="s">
        <v>24</v>
      </c>
      <c r="D5" s="1" t="s">
        <v>25</v>
      </c>
      <c r="E5" s="1" t="s">
        <v>26</v>
      </c>
      <c r="F5" s="1" t="s">
        <v>27</v>
      </c>
      <c r="G5" s="1" t="s">
        <v>23</v>
      </c>
    </row>
    <row r="6" spans="1:7" x14ac:dyDescent="0.4">
      <c r="A6" s="2"/>
      <c r="B6" s="3" t="s">
        <v>22</v>
      </c>
      <c r="C6" s="17">
        <f>'2021-11'!F6</f>
        <v>0</v>
      </c>
      <c r="D6" s="17"/>
      <c r="E6" s="17"/>
      <c r="F6" s="17">
        <f t="shared" ref="F6:F13" si="0">C6-D6+E6</f>
        <v>0</v>
      </c>
      <c r="G6" s="15">
        <f>IFERROR(F6/F13, "0.00")*100</f>
        <v>0</v>
      </c>
    </row>
    <row r="7" spans="1:7" x14ac:dyDescent="0.4">
      <c r="A7" s="4"/>
      <c r="B7" s="5" t="s">
        <v>21</v>
      </c>
      <c r="C7" s="17">
        <f>'2021-11'!F7</f>
        <v>0</v>
      </c>
      <c r="D7" s="17">
        <f>D6</f>
        <v>0</v>
      </c>
      <c r="E7" s="17">
        <f>E6</f>
        <v>0</v>
      </c>
      <c r="F7" s="17">
        <f t="shared" si="0"/>
        <v>0</v>
      </c>
      <c r="G7" s="10">
        <f>IFERROR(F7/F13, "0.00")*100</f>
        <v>0</v>
      </c>
    </row>
    <row r="8" spans="1:7" x14ac:dyDescent="0.4">
      <c r="A8" s="6"/>
      <c r="B8" s="5" t="s">
        <v>20</v>
      </c>
      <c r="C8" s="17">
        <f>'2021-11'!F8</f>
        <v>0</v>
      </c>
      <c r="D8" s="17">
        <v>0</v>
      </c>
      <c r="E8" s="17">
        <v>0</v>
      </c>
      <c r="F8" s="17">
        <f t="shared" si="0"/>
        <v>0</v>
      </c>
      <c r="G8" s="10">
        <f>IFERROR(F8/F13, "0.00")*100</f>
        <v>0</v>
      </c>
    </row>
    <row r="9" spans="1:7" x14ac:dyDescent="0.4">
      <c r="A9" s="6"/>
      <c r="B9" s="5" t="s">
        <v>0</v>
      </c>
      <c r="C9" s="17">
        <f>'2021-11'!F9</f>
        <v>0</v>
      </c>
      <c r="D9" s="17">
        <v>0</v>
      </c>
      <c r="E9" s="17">
        <v>0</v>
      </c>
      <c r="F9" s="17">
        <f t="shared" si="0"/>
        <v>0</v>
      </c>
      <c r="G9" s="10">
        <f>IFERROR(F9/F13, "0.00")*100</f>
        <v>0</v>
      </c>
    </row>
    <row r="10" spans="1:7" x14ac:dyDescent="0.4">
      <c r="A10" s="6"/>
      <c r="B10" s="5" t="s">
        <v>1</v>
      </c>
      <c r="C10" s="17">
        <f>'2021-11'!F10</f>
        <v>0</v>
      </c>
      <c r="D10" s="17">
        <v>0</v>
      </c>
      <c r="E10" s="17">
        <v>0</v>
      </c>
      <c r="F10" s="17">
        <f t="shared" si="0"/>
        <v>0</v>
      </c>
      <c r="G10" s="10">
        <f>IFERROR(F10/F13, "0.00")*100</f>
        <v>0</v>
      </c>
    </row>
    <row r="11" spans="1:7" x14ac:dyDescent="0.4">
      <c r="A11" s="6"/>
      <c r="B11" s="5" t="s">
        <v>2</v>
      </c>
      <c r="C11" s="17">
        <f>'2021-11'!F11</f>
        <v>0</v>
      </c>
      <c r="D11" s="17">
        <v>0</v>
      </c>
      <c r="E11" s="17">
        <v>0</v>
      </c>
      <c r="F11" s="17">
        <f t="shared" si="0"/>
        <v>0</v>
      </c>
      <c r="G11" s="10">
        <f>IFERROR(F11/F13, "0.00")*100</f>
        <v>0</v>
      </c>
    </row>
    <row r="12" spans="1:7" x14ac:dyDescent="0.4">
      <c r="A12" s="6"/>
      <c r="B12" s="5" t="s">
        <v>3</v>
      </c>
      <c r="C12" s="17">
        <f>'2021-11'!F12</f>
        <v>0</v>
      </c>
      <c r="D12" s="17">
        <v>0</v>
      </c>
      <c r="E12" s="17">
        <v>0</v>
      </c>
      <c r="F12" s="17">
        <f t="shared" si="0"/>
        <v>0</v>
      </c>
      <c r="G12" s="10">
        <f>IFERROR(F12/F13, "0.00")*100</f>
        <v>0</v>
      </c>
    </row>
    <row r="13" spans="1:7" x14ac:dyDescent="0.4">
      <c r="A13" s="29" t="s">
        <v>4</v>
      </c>
      <c r="B13" s="29"/>
      <c r="C13" s="18">
        <f>'2021-11'!F13</f>
        <v>0</v>
      </c>
      <c r="D13" s="18">
        <f>SUM(D7:D12)</f>
        <v>0</v>
      </c>
      <c r="E13" s="18">
        <f>SUM(E7:E12)</f>
        <v>0</v>
      </c>
      <c r="F13" s="18">
        <f t="shared" si="0"/>
        <v>0</v>
      </c>
      <c r="G13" s="16">
        <v>100</v>
      </c>
    </row>
    <row r="14" spans="1:7" x14ac:dyDescent="0.4">
      <c r="A14" s="2"/>
      <c r="B14" s="3" t="s">
        <v>45</v>
      </c>
      <c r="C14" s="17">
        <f>'2021-11'!F14</f>
        <v>0</v>
      </c>
      <c r="D14" s="17"/>
      <c r="E14" s="17">
        <v>0</v>
      </c>
      <c r="F14" s="17">
        <f t="shared" ref="F14:F34" si="1">C14+D14-E14</f>
        <v>0</v>
      </c>
      <c r="G14" s="14">
        <f>IFERROR(F14/F13, "0.00")*100</f>
        <v>0</v>
      </c>
    </row>
    <row r="15" spans="1:7" x14ac:dyDescent="0.4">
      <c r="A15" s="7"/>
      <c r="B15" s="3" t="s">
        <v>5</v>
      </c>
      <c r="C15" s="17">
        <f>'2021-11'!F15</f>
        <v>0</v>
      </c>
      <c r="D15" s="17"/>
      <c r="E15" s="17">
        <v>0</v>
      </c>
      <c r="F15" s="17">
        <f t="shared" si="1"/>
        <v>0</v>
      </c>
      <c r="G15" s="10">
        <f>IFERROR(F15/F13, "0.00")*100</f>
        <v>0</v>
      </c>
    </row>
    <row r="16" spans="1:7" x14ac:dyDescent="0.4">
      <c r="A16" s="7"/>
      <c r="B16" s="3" t="s">
        <v>46</v>
      </c>
      <c r="C16" s="17">
        <f>'2021-11'!F16</f>
        <v>0</v>
      </c>
      <c r="D16" s="17"/>
      <c r="E16" s="17">
        <v>0</v>
      </c>
      <c r="F16" s="17">
        <f t="shared" si="1"/>
        <v>0</v>
      </c>
      <c r="G16" s="10">
        <f>IFERROR(F16/F13, "0.00")*100</f>
        <v>0</v>
      </c>
    </row>
    <row r="17" spans="1:7" x14ac:dyDescent="0.4">
      <c r="A17" s="7"/>
      <c r="B17" s="3" t="s">
        <v>47</v>
      </c>
      <c r="C17" s="17">
        <f>'2021-11'!F17</f>
        <v>0</v>
      </c>
      <c r="D17" s="17"/>
      <c r="E17" s="17">
        <v>0</v>
      </c>
      <c r="F17" s="17">
        <f t="shared" si="1"/>
        <v>0</v>
      </c>
      <c r="G17" s="10">
        <f>IFERROR(F17/F13, "0.00")*100</f>
        <v>0</v>
      </c>
    </row>
    <row r="18" spans="1:7" x14ac:dyDescent="0.4">
      <c r="A18" s="7"/>
      <c r="B18" s="3" t="s">
        <v>6</v>
      </c>
      <c r="C18" s="17">
        <f>'2021-11'!F18</f>
        <v>0</v>
      </c>
      <c r="D18" s="17"/>
      <c r="E18" s="17">
        <v>0</v>
      </c>
      <c r="F18" s="17">
        <f t="shared" si="1"/>
        <v>0</v>
      </c>
      <c r="G18" s="10">
        <f>IFERROR(F18/F13, "0.00")*100</f>
        <v>0</v>
      </c>
    </row>
    <row r="19" spans="1:7" x14ac:dyDescent="0.4">
      <c r="A19" s="7"/>
      <c r="B19" s="3" t="s">
        <v>48</v>
      </c>
      <c r="C19" s="17">
        <f>'2021-11'!F19</f>
        <v>0</v>
      </c>
      <c r="D19" s="17"/>
      <c r="E19" s="17">
        <v>0</v>
      </c>
      <c r="F19" s="17">
        <f t="shared" si="1"/>
        <v>0</v>
      </c>
      <c r="G19" s="10">
        <f>IFERROR(F19/F13, "0.00")*100</f>
        <v>0</v>
      </c>
    </row>
    <row r="20" spans="1:7" x14ac:dyDescent="0.4">
      <c r="A20" s="7"/>
      <c r="B20" s="3" t="s">
        <v>49</v>
      </c>
      <c r="C20" s="17">
        <f>'2021-11'!F20</f>
        <v>0</v>
      </c>
      <c r="D20" s="17"/>
      <c r="E20" s="17">
        <v>0</v>
      </c>
      <c r="F20" s="17">
        <f t="shared" si="1"/>
        <v>0</v>
      </c>
      <c r="G20" s="10">
        <f>IFERROR(F20/F13, "0.00")*100</f>
        <v>0</v>
      </c>
    </row>
    <row r="21" spans="1:7" x14ac:dyDescent="0.4">
      <c r="A21" s="7"/>
      <c r="B21" s="3" t="s">
        <v>50</v>
      </c>
      <c r="C21" s="17">
        <f>'2021-11'!F21</f>
        <v>0</v>
      </c>
      <c r="D21" s="17"/>
      <c r="E21" s="17">
        <v>0</v>
      </c>
      <c r="F21" s="17">
        <f t="shared" si="1"/>
        <v>0</v>
      </c>
      <c r="G21" s="10">
        <f>IFERROR(F21/F13, "0.00")*100</f>
        <v>0</v>
      </c>
    </row>
    <row r="22" spans="1:7" x14ac:dyDescent="0.4">
      <c r="A22" s="7"/>
      <c r="B22" s="3" t="s">
        <v>51</v>
      </c>
      <c r="C22" s="17">
        <f>'2021-11'!F22</f>
        <v>0</v>
      </c>
      <c r="D22" s="17"/>
      <c r="E22" s="17">
        <v>0</v>
      </c>
      <c r="F22" s="17">
        <f t="shared" si="1"/>
        <v>0</v>
      </c>
      <c r="G22" s="10">
        <f>IFERROR(F22/F13, "0.00")*100</f>
        <v>0</v>
      </c>
    </row>
    <row r="23" spans="1:7" x14ac:dyDescent="0.4">
      <c r="A23" s="7"/>
      <c r="B23" s="3" t="s">
        <v>7</v>
      </c>
      <c r="C23" s="17">
        <f>'2021-11'!F23</f>
        <v>0</v>
      </c>
      <c r="D23" s="17"/>
      <c r="E23" s="17">
        <v>0</v>
      </c>
      <c r="F23" s="17">
        <f t="shared" si="1"/>
        <v>0</v>
      </c>
      <c r="G23" s="10">
        <f>IFERROR(F23/F13, "0.00")*100</f>
        <v>0</v>
      </c>
    </row>
    <row r="24" spans="1:7" x14ac:dyDescent="0.4">
      <c r="A24" s="7"/>
      <c r="B24" s="3" t="s">
        <v>52</v>
      </c>
      <c r="C24" s="17">
        <f>'2021-11'!F24</f>
        <v>0</v>
      </c>
      <c r="D24" s="17"/>
      <c r="E24" s="17">
        <v>0</v>
      </c>
      <c r="F24" s="17">
        <f t="shared" si="1"/>
        <v>0</v>
      </c>
      <c r="G24" s="10">
        <f>IFERROR(F24/F13, "0.00")*100</f>
        <v>0</v>
      </c>
    </row>
    <row r="25" spans="1:7" x14ac:dyDescent="0.4">
      <c r="A25" s="7"/>
      <c r="B25" s="3" t="s">
        <v>53</v>
      </c>
      <c r="C25" s="17">
        <f>'2021-11'!F25</f>
        <v>0</v>
      </c>
      <c r="D25" s="17"/>
      <c r="E25" s="17">
        <v>0</v>
      </c>
      <c r="F25" s="17">
        <f t="shared" si="1"/>
        <v>0</v>
      </c>
      <c r="G25" s="10">
        <f>IFERROR(F25/F13, "0.00")*100</f>
        <v>0</v>
      </c>
    </row>
    <row r="26" spans="1:7" x14ac:dyDescent="0.4">
      <c r="A26" s="7"/>
      <c r="B26" s="3" t="s">
        <v>54</v>
      </c>
      <c r="C26" s="17">
        <f>'2021-11'!F26</f>
        <v>0</v>
      </c>
      <c r="D26" s="17"/>
      <c r="E26" s="17">
        <v>0</v>
      </c>
      <c r="F26" s="17">
        <f t="shared" si="1"/>
        <v>0</v>
      </c>
      <c r="G26" s="10">
        <f>IFERROR(F26/F13, "0.00")*100</f>
        <v>0</v>
      </c>
    </row>
    <row r="27" spans="1:7" x14ac:dyDescent="0.4">
      <c r="A27" s="7"/>
      <c r="B27" s="3" t="s">
        <v>55</v>
      </c>
      <c r="C27" s="17">
        <f>'2021-11'!F27</f>
        <v>0</v>
      </c>
      <c r="D27" s="17"/>
      <c r="E27" s="17">
        <v>0</v>
      </c>
      <c r="F27" s="17">
        <f t="shared" si="1"/>
        <v>0</v>
      </c>
      <c r="G27" s="10">
        <f>IFERROR(F27/F13, "0.00")*100</f>
        <v>0</v>
      </c>
    </row>
    <row r="28" spans="1:7" x14ac:dyDescent="0.4">
      <c r="A28" s="26"/>
      <c r="B28" s="3" t="s">
        <v>56</v>
      </c>
      <c r="C28" s="17">
        <f>'2021-11'!F28</f>
        <v>0</v>
      </c>
      <c r="D28" s="17"/>
      <c r="E28" s="17">
        <v>0</v>
      </c>
      <c r="F28" s="17">
        <f t="shared" si="1"/>
        <v>0</v>
      </c>
      <c r="G28" s="10">
        <f>IFERROR(F28/F13, "0.00")*100</f>
        <v>0</v>
      </c>
    </row>
    <row r="29" spans="1:7" x14ac:dyDescent="0.4">
      <c r="A29" s="26"/>
      <c r="B29" s="3" t="s">
        <v>57</v>
      </c>
      <c r="C29" s="17">
        <f>'2021-11'!F29</f>
        <v>0</v>
      </c>
      <c r="D29" s="17"/>
      <c r="E29" s="17">
        <v>0</v>
      </c>
      <c r="F29" s="17">
        <f t="shared" si="1"/>
        <v>0</v>
      </c>
      <c r="G29" s="10">
        <f>IFERROR(F29/F13, "0.00")*100</f>
        <v>0</v>
      </c>
    </row>
    <row r="30" spans="1:7" x14ac:dyDescent="0.4">
      <c r="A30" s="26"/>
      <c r="B30" s="3" t="s">
        <v>58</v>
      </c>
      <c r="C30" s="17">
        <f>'2021-11'!F30</f>
        <v>0</v>
      </c>
      <c r="D30" s="17"/>
      <c r="E30" s="17">
        <v>0</v>
      </c>
      <c r="F30" s="17">
        <f>C30+D30-E30</f>
        <v>0</v>
      </c>
      <c r="G30" s="10">
        <f>IFERROR(F30/F13, "0.00")*100</f>
        <v>0</v>
      </c>
    </row>
    <row r="31" spans="1:7" x14ac:dyDescent="0.4">
      <c r="A31" s="26"/>
      <c r="B31" s="3" t="s">
        <v>59</v>
      </c>
      <c r="C31" s="17">
        <f>'2021-11'!F31</f>
        <v>0</v>
      </c>
      <c r="D31" s="17"/>
      <c r="E31" s="17">
        <v>0</v>
      </c>
      <c r="F31" s="17">
        <f t="shared" si="1"/>
        <v>0</v>
      </c>
      <c r="G31" s="10">
        <f>IFERROR(F31/F13, "0.00")*100</f>
        <v>0</v>
      </c>
    </row>
    <row r="32" spans="1:7" x14ac:dyDescent="0.4">
      <c r="A32" s="26"/>
      <c r="B32" s="3" t="s">
        <v>60</v>
      </c>
      <c r="C32" s="17">
        <f>'2021-11'!F32</f>
        <v>0</v>
      </c>
      <c r="D32" s="17"/>
      <c r="E32" s="17">
        <v>0</v>
      </c>
      <c r="F32" s="17">
        <f t="shared" si="1"/>
        <v>0</v>
      </c>
      <c r="G32" s="10">
        <f>IFERROR(F32/F13, "0.00")*100</f>
        <v>0</v>
      </c>
    </row>
    <row r="33" spans="1:7" x14ac:dyDescent="0.4">
      <c r="A33" s="26"/>
      <c r="B33" s="3" t="s">
        <v>61</v>
      </c>
      <c r="C33" s="17">
        <f>'2021-11'!F33</f>
        <v>0</v>
      </c>
      <c r="D33" s="17"/>
      <c r="E33" s="17">
        <v>0</v>
      </c>
      <c r="F33" s="17">
        <f t="shared" si="1"/>
        <v>0</v>
      </c>
      <c r="G33" s="10">
        <f>IFERROR(F33/F13, "0.00")*100</f>
        <v>0</v>
      </c>
    </row>
    <row r="34" spans="1:7" x14ac:dyDescent="0.4">
      <c r="A34" s="4"/>
      <c r="B34" s="5" t="s">
        <v>8</v>
      </c>
      <c r="C34" s="19">
        <f>'2021-11'!F34</f>
        <v>0</v>
      </c>
      <c r="D34" s="19">
        <f>SUM(D14:D33)</f>
        <v>0</v>
      </c>
      <c r="E34" s="19">
        <f>SUM(E14:E33)</f>
        <v>0</v>
      </c>
      <c r="F34" s="19">
        <f t="shared" si="1"/>
        <v>0</v>
      </c>
      <c r="G34" s="12">
        <f>IFERROR(F34/F13, "0.00")*100</f>
        <v>0</v>
      </c>
    </row>
    <row r="35" spans="1:7" x14ac:dyDescent="0.4">
      <c r="A35" s="29" t="s">
        <v>9</v>
      </c>
      <c r="B35" s="29"/>
      <c r="C35" s="18">
        <f>'2021-11'!F35</f>
        <v>0</v>
      </c>
      <c r="D35" s="20" t="s">
        <v>32</v>
      </c>
      <c r="E35" s="18">
        <f>E13-D13-D34+E34</f>
        <v>0</v>
      </c>
      <c r="F35" s="18">
        <f>C35+E35</f>
        <v>0</v>
      </c>
      <c r="G35" s="11">
        <f>IFERROR(F35/F13, "0.00")*100</f>
        <v>0</v>
      </c>
    </row>
    <row r="36" spans="1:7" x14ac:dyDescent="0.4">
      <c r="A36" s="2"/>
      <c r="B36" s="3" t="s">
        <v>10</v>
      </c>
      <c r="C36" s="17">
        <f>'2021-11'!F36</f>
        <v>0</v>
      </c>
      <c r="D36" s="21" t="s">
        <v>32</v>
      </c>
      <c r="E36" s="17"/>
      <c r="F36" s="17">
        <f>C36+E36</f>
        <v>0</v>
      </c>
      <c r="G36" s="10">
        <f>IFERROR(F36/F13, "0.00")*100</f>
        <v>0</v>
      </c>
    </row>
    <row r="37" spans="1:7" x14ac:dyDescent="0.4">
      <c r="A37" s="7"/>
      <c r="B37" s="3" t="s">
        <v>11</v>
      </c>
      <c r="C37" s="17">
        <f>'2021-11'!F37</f>
        <v>0</v>
      </c>
      <c r="D37" s="21" t="s">
        <v>32</v>
      </c>
      <c r="E37" s="17"/>
      <c r="F37" s="17">
        <f>C37+E37</f>
        <v>0</v>
      </c>
      <c r="G37" s="10">
        <f>IFERROR(F37/F13, "0.00")*100</f>
        <v>0</v>
      </c>
    </row>
    <row r="38" spans="1:7" x14ac:dyDescent="0.4">
      <c r="A38" s="4"/>
      <c r="B38" s="5" t="s">
        <v>12</v>
      </c>
      <c r="C38" s="19">
        <f>'2021-11'!F38</f>
        <v>0</v>
      </c>
      <c r="D38" s="22" t="s">
        <v>32</v>
      </c>
      <c r="E38" s="19">
        <f>SUM(E36:E37)</f>
        <v>0</v>
      </c>
      <c r="F38" s="19">
        <f>C38+E38</f>
        <v>0</v>
      </c>
      <c r="G38" s="12">
        <f>IFERROR(F38/F13, "0.00")*100</f>
        <v>0</v>
      </c>
    </row>
    <row r="39" spans="1:7" x14ac:dyDescent="0.4">
      <c r="A39" s="2"/>
      <c r="B39" s="3" t="s">
        <v>13</v>
      </c>
      <c r="C39" s="17">
        <f>'2021-11'!F39</f>
        <v>0</v>
      </c>
      <c r="D39" s="17"/>
      <c r="E39" s="21" t="s">
        <v>32</v>
      </c>
      <c r="F39" s="17">
        <f>C39+D39</f>
        <v>0</v>
      </c>
      <c r="G39" s="10">
        <f>IFERROR(F39/F13, "0.00")*100</f>
        <v>0</v>
      </c>
    </row>
    <row r="40" spans="1:7" x14ac:dyDescent="0.4">
      <c r="A40" s="4"/>
      <c r="B40" s="5" t="s">
        <v>14</v>
      </c>
      <c r="C40" s="19">
        <f>'2021-11'!F40</f>
        <v>0</v>
      </c>
      <c r="D40" s="19">
        <f>D39</f>
        <v>0</v>
      </c>
      <c r="E40" s="22" t="s">
        <v>32</v>
      </c>
      <c r="F40" s="19">
        <f>C40+D40</f>
        <v>0</v>
      </c>
      <c r="G40" s="12">
        <f>IFERROR(F40/F13, "0.00")*100</f>
        <v>0</v>
      </c>
    </row>
    <row r="41" spans="1:7" x14ac:dyDescent="0.4">
      <c r="A41" s="29" t="s">
        <v>15</v>
      </c>
      <c r="B41" s="29"/>
      <c r="C41" s="18">
        <f>'2021-11'!F41</f>
        <v>0</v>
      </c>
      <c r="D41" s="20" t="s">
        <v>32</v>
      </c>
      <c r="E41" s="18">
        <f>E35+E38-D40</f>
        <v>0</v>
      </c>
      <c r="F41" s="18">
        <f>C41+E41</f>
        <v>0</v>
      </c>
      <c r="G41" s="11">
        <f>IFERROR(F41/F13, "0.00")*100</f>
        <v>0</v>
      </c>
    </row>
    <row r="42" spans="1:7" x14ac:dyDescent="0.4">
      <c r="A42" s="2"/>
      <c r="B42" s="3" t="s">
        <v>16</v>
      </c>
      <c r="C42" s="19">
        <f>'2021-11'!F42</f>
        <v>0</v>
      </c>
      <c r="D42" s="22" t="s">
        <v>32</v>
      </c>
      <c r="E42" s="19">
        <v>0</v>
      </c>
      <c r="F42" s="19">
        <f>C42+E42</f>
        <v>0</v>
      </c>
      <c r="G42" s="12">
        <f>IFERROR(F42/F13, "0.00")*100</f>
        <v>0</v>
      </c>
    </row>
    <row r="43" spans="1:7" x14ac:dyDescent="0.4">
      <c r="A43" s="8"/>
      <c r="B43" s="3" t="s">
        <v>17</v>
      </c>
      <c r="C43" s="19">
        <f>'2021-11'!F43</f>
        <v>0</v>
      </c>
      <c r="D43" s="19">
        <v>0</v>
      </c>
      <c r="E43" s="22" t="s">
        <v>32</v>
      </c>
      <c r="F43" s="19">
        <f>C43+D43</f>
        <v>0</v>
      </c>
      <c r="G43" s="12">
        <f>IFERROR(F43/F13, "0.00")*100</f>
        <v>0</v>
      </c>
    </row>
    <row r="44" spans="1:7" x14ac:dyDescent="0.4">
      <c r="A44" s="29" t="s">
        <v>18</v>
      </c>
      <c r="B44" s="29"/>
      <c r="C44" s="18">
        <f>'2021-11'!F44</f>
        <v>0</v>
      </c>
      <c r="D44" s="20" t="s">
        <v>32</v>
      </c>
      <c r="E44" s="18">
        <f>E41+E42-D43</f>
        <v>0</v>
      </c>
      <c r="F44" s="18">
        <f>C44+E44</f>
        <v>0</v>
      </c>
      <c r="G44" s="11">
        <f>IFERROR(F44/F13, "0.00")*100</f>
        <v>0</v>
      </c>
    </row>
    <row r="45" spans="1:7" x14ac:dyDescent="0.4">
      <c r="A45" s="30" t="s">
        <v>19</v>
      </c>
      <c r="B45" s="30"/>
      <c r="C45" s="23">
        <f>'2021-11'!F45</f>
        <v>0</v>
      </c>
      <c r="D45" s="24" t="s">
        <v>32</v>
      </c>
      <c r="E45" s="23">
        <f>E44</f>
        <v>0</v>
      </c>
      <c r="F45" s="23">
        <f>C45+E45</f>
        <v>0</v>
      </c>
      <c r="G45" s="13">
        <f>IFERROR(F45/F13, "0.00")*100</f>
        <v>0</v>
      </c>
    </row>
  </sheetData>
  <mergeCells count="9">
    <mergeCell ref="A41:B41"/>
    <mergeCell ref="A44:B44"/>
    <mergeCell ref="A45:B45"/>
    <mergeCell ref="C1:E1"/>
    <mergeCell ref="C2:E2"/>
    <mergeCell ref="C4:E4"/>
    <mergeCell ref="A5:B5"/>
    <mergeCell ref="A13:B13"/>
    <mergeCell ref="A35:B35"/>
  </mergeCells>
  <phoneticPr fontId="1"/>
  <pageMargins left="0.7" right="0.7" top="0.75" bottom="0.75" header="0.3" footer="0.3"/>
  <pageSetup paperSize="9" scale="86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2021-4</vt:lpstr>
      <vt:lpstr>2021-5</vt:lpstr>
      <vt:lpstr>2021-6</vt:lpstr>
      <vt:lpstr>2021-7</vt:lpstr>
      <vt:lpstr>2021-8</vt:lpstr>
      <vt:lpstr>2021-9</vt:lpstr>
      <vt:lpstr>2021-10</vt:lpstr>
      <vt:lpstr>2021-11</vt:lpstr>
      <vt:lpstr>2021-12</vt:lpstr>
      <vt:lpstr>2022-1</vt:lpstr>
      <vt:lpstr>2022-2</vt:lpstr>
      <vt:lpstr>2022-3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2021-05-08T10:27:30Z</cp:lastPrinted>
  <dcterms:created xsi:type="dcterms:W3CDTF">2021-05-08T07:04:07Z</dcterms:created>
  <dcterms:modified xsi:type="dcterms:W3CDTF">2021-05-09T12:39:26Z</dcterms:modified>
</cp:coreProperties>
</file>