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oguni2021_5\"/>
    </mc:Choice>
  </mc:AlternateContent>
  <xr:revisionPtr revIDLastSave="0" documentId="13_ncr:1_{3B1680DE-B4DC-481B-865E-E281D096BBCD}" xr6:coauthVersionLast="46" xr6:coauthVersionMax="46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尾﨑江利子" sheetId="1" r:id="rId1"/>
    <sheet name="徳原京都" sheetId="2" r:id="rId2"/>
    <sheet name="森田佳代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1" i="3" l="1"/>
  <c r="N43" i="3" s="1"/>
  <c r="M41" i="3"/>
  <c r="M43" i="3" s="1"/>
  <c r="L41" i="3"/>
  <c r="L43" i="3" s="1"/>
  <c r="K41" i="3"/>
  <c r="K43" i="3" s="1"/>
  <c r="J41" i="3"/>
  <c r="J43" i="3" s="1"/>
  <c r="I41" i="3"/>
  <c r="I43" i="3" s="1"/>
  <c r="H41" i="3"/>
  <c r="H43" i="3" s="1"/>
  <c r="G41" i="3"/>
  <c r="G43" i="3" s="1"/>
  <c r="F41" i="3"/>
  <c r="F43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M30" i="2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M41" i="2" l="1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<sst xmlns="http://schemas.openxmlformats.org/spreadsheetml/2006/main" count="126" uniqueCount="48">
  <si>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</si>
  <si>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</si>
  <si>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</si>
  <si>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</si>
  <si>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</si>
  <si>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</si>
  <si>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</si>
  <si>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</si>
  <si>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</si>
  <si>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</si>
  <si>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</si>
  <si>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</si>
  <si>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</si>
  <si>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</si>
  <si>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</si>
  <si>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</si>
  <si>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</si>
  <si>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</si>
  <si>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</si>
  <si>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</si>
  <si>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</si>
  <si>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</si>
  <si>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</si>
  <si>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</si>
  <si>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</si>
  <si>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</si>
  <si>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</si>
  <si>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</si>
  <si>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</si>
  <si>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</si>
  <si>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</si>
  <si>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</si>
  <si>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</si>
  <si>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</si>
  <si>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</si>
  <si>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</si>
  <si>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</si>
  <si>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</si>
  <si>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</si>
  <si>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</si>
  <si>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</si>
  <si>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</si>
  <si>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</si>
  <si>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</si>
  <si>
    <t>所属：　三宮店</t>
    <rPh sb="4" eb="6">
      <t>サンノミヤ</t>
    </rPh>
    <phoneticPr fontId="8"/>
  </si>
  <si>
    <t>所属：　京都店</t>
    <rPh sb="4" eb="6">
      <t>キョウト</t>
    </rPh>
    <phoneticPr fontId="8"/>
  </si>
  <si>
    <r>
      <t>00</t>
    </r>
    <r>
      <rPr>
        <b/>
        <sz val="10"/>
        <color rgb="FF000000"/>
        <rFont val="Calibri"/>
        <family val="3"/>
      </rPr>
      <t>4</t>
    </r>
    <phoneticPr fontId="8"/>
  </si>
  <si>
    <t>　　氏名：森田　佳代</t>
    <rPh sb="5" eb="7">
      <t>モリタ</t>
    </rPh>
    <rPh sb="8" eb="10">
      <t>カヨ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</si>
</sst>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11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b/>
      <sz val="10"/>
      <color rgb="FF000000"/>
      <name val="Calibri"/>
      <family val="3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1" fillId="0" borderId="1" xfId="0" applyFont="1" applyBorder="1" applyAlignment="1"/>
    <xf numFmtId="177" fontId="10" fillId="0" borderId="0" xfId="0" applyNumberFormat="1" applyFon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zoomScaleNormal="100" workbookViewId="0">
      <selection activeCell="G18" sqref="G18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2</v>
      </c>
      <c r="G3" s="27"/>
      <c r="H3" s="3"/>
      <c r="I3" s="4" t="s">
        <v>3</v>
      </c>
      <c r="J3" s="5" t="s">
        <v>4</v>
      </c>
      <c r="K3" s="28" t="s">
        <v>5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16</v>
      </c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4" t="s">
        <v>9</v>
      </c>
      <c r="B8" s="24"/>
      <c r="C8" s="10">
        <v>0</v>
      </c>
      <c r="D8" s="10">
        <v>0</v>
      </c>
      <c r="E8" s="10">
        <v>0</v>
      </c>
      <c r="F8" s="10">
        <v>0</v>
      </c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24" t="s">
        <v>10</v>
      </c>
      <c r="B9" s="24"/>
      <c r="C9" s="10">
        <v>0</v>
      </c>
      <c r="D9" s="10">
        <v>0</v>
      </c>
      <c r="E9" s="10">
        <v>0</v>
      </c>
      <c r="F9" s="10">
        <v>0</v>
      </c>
      <c r="G9" s="10"/>
      <c r="H9" s="10"/>
      <c r="I9" s="10"/>
      <c r="J9" s="10"/>
      <c r="K9" s="10"/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-59525</v>
      </c>
      <c r="G12" s="12"/>
      <c r="K12" s="12"/>
      <c r="L12" s="12"/>
      <c r="M12" s="12"/>
      <c r="N12" s="15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59525</v>
      </c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>
        <v>15613</v>
      </c>
      <c r="D27" s="12">
        <v>15613</v>
      </c>
      <c r="E27" s="12">
        <v>15613</v>
      </c>
      <c r="F27" s="12">
        <v>15717</v>
      </c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40153</v>
      </c>
      <c r="D30" s="13">
        <f t="shared" si="0"/>
        <v>40153</v>
      </c>
      <c r="E30" s="13">
        <f t="shared" si="0"/>
        <v>40153</v>
      </c>
      <c r="F30" s="13">
        <f t="shared" si="0"/>
        <v>40257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209847</v>
      </c>
      <c r="D31" s="12">
        <f t="shared" si="1"/>
        <v>209847</v>
      </c>
      <c r="E31" s="12">
        <f t="shared" si="1"/>
        <v>209847</v>
      </c>
      <c r="F31" s="12">
        <f t="shared" si="1"/>
        <v>209743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5130</v>
      </c>
      <c r="D32" s="12">
        <v>5130</v>
      </c>
      <c r="E32" s="12">
        <v>5130</v>
      </c>
      <c r="F32" s="12">
        <v>5130</v>
      </c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45283</v>
      </c>
      <c r="D41" s="13">
        <f t="shared" si="2"/>
        <v>45283</v>
      </c>
      <c r="E41" s="13">
        <f t="shared" si="2"/>
        <v>45283</v>
      </c>
      <c r="F41" s="13">
        <f t="shared" si="2"/>
        <v>45387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204717</v>
      </c>
      <c r="D43" s="13">
        <f t="shared" si="3"/>
        <v>204717</v>
      </c>
      <c r="E43" s="13">
        <f t="shared" si="3"/>
        <v>204717</v>
      </c>
      <c r="F43" s="13">
        <f t="shared" si="3"/>
        <v>204613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zoomScaleNormal="100" workbookViewId="0">
      <selection activeCell="A34" sqref="A34:N43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6" customFormat="1" x14ac:dyDescent="0.4">
      <c r="A3" s="2" t="s">
        <v>1</v>
      </c>
      <c r="B3" s="2"/>
      <c r="C3" s="2"/>
      <c r="D3" s="2"/>
      <c r="E3" s="3"/>
      <c r="F3" s="27" t="s">
        <v>45</v>
      </c>
      <c r="G3" s="27"/>
      <c r="H3" s="3"/>
      <c r="I3" s="4" t="s">
        <v>3</v>
      </c>
      <c r="J3" s="5" t="s">
        <v>29</v>
      </c>
      <c r="K3" s="28" t="s">
        <v>30</v>
      </c>
      <c r="L3" s="28"/>
      <c r="M3" s="28"/>
      <c r="N3" s="3"/>
    </row>
    <row r="4" spans="1:14" s="7" customFormat="1" ht="12.75" x14ac:dyDescent="0.25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>
        <v>22</v>
      </c>
      <c r="D6" s="10">
        <v>20</v>
      </c>
      <c r="E6" s="10">
        <v>22</v>
      </c>
      <c r="F6" s="10">
        <v>21</v>
      </c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7"/>
      <c r="D7" s="17"/>
      <c r="E7" s="17"/>
      <c r="F7" s="17">
        <v>17</v>
      </c>
      <c r="G7" s="17"/>
      <c r="H7" s="17"/>
      <c r="I7" s="17"/>
      <c r="J7" s="17"/>
      <c r="K7" s="17"/>
      <c r="L7" s="17"/>
      <c r="M7" s="17"/>
      <c r="N7" s="17"/>
    </row>
    <row r="8" spans="1:14" x14ac:dyDescent="0.4">
      <c r="A8" s="24" t="s">
        <v>9</v>
      </c>
      <c r="B8" s="24"/>
      <c r="C8" s="17">
        <v>0</v>
      </c>
      <c r="D8" s="17">
        <v>0</v>
      </c>
      <c r="E8" s="17">
        <v>0</v>
      </c>
      <c r="F8" s="17">
        <v>0</v>
      </c>
      <c r="G8" s="17"/>
      <c r="H8" s="17"/>
      <c r="I8" s="17"/>
      <c r="J8" s="17"/>
      <c r="K8" s="17"/>
      <c r="L8" s="17"/>
      <c r="M8" s="17"/>
      <c r="N8" s="17"/>
    </row>
    <row r="9" spans="1:14" x14ac:dyDescent="0.4">
      <c r="A9" s="24" t="s">
        <v>10</v>
      </c>
      <c r="B9" s="24"/>
      <c r="C9" s="17">
        <v>0</v>
      </c>
      <c r="D9" s="17">
        <v>0</v>
      </c>
      <c r="E9" s="17">
        <v>0</v>
      </c>
      <c r="F9" s="17">
        <v>0</v>
      </c>
      <c r="G9" s="17"/>
      <c r="H9" s="17"/>
      <c r="I9" s="17"/>
      <c r="J9" s="17"/>
      <c r="K9" s="17"/>
      <c r="L9" s="17"/>
      <c r="M9" s="17"/>
      <c r="N9" s="17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1" t="s">
        <v>11</v>
      </c>
      <c r="B11" s="21"/>
      <c r="C11" s="12">
        <v>250000</v>
      </c>
      <c r="D11" s="12">
        <v>250000</v>
      </c>
      <c r="E11" s="12">
        <v>250000</v>
      </c>
      <c r="F11" s="12">
        <v>250000</v>
      </c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>
        <v>-250000</v>
      </c>
      <c r="D12" s="12">
        <v>-250000</v>
      </c>
      <c r="E12" s="12">
        <v>-250000</v>
      </c>
      <c r="F12" s="12">
        <v>-47619</v>
      </c>
      <c r="G12" s="12"/>
      <c r="K12" s="12"/>
      <c r="L12" s="12"/>
      <c r="M12" s="12"/>
      <c r="N12" s="15"/>
    </row>
    <row r="20" spans="1:14" x14ac:dyDescent="0.4">
      <c r="A20" s="18" t="s">
        <v>13</v>
      </c>
      <c r="B20" s="18"/>
      <c r="C20" s="12">
        <v>250000</v>
      </c>
      <c r="D20" s="12">
        <v>250000</v>
      </c>
      <c r="E20" s="12">
        <v>250000</v>
      </c>
      <c r="F20" s="12">
        <v>47619</v>
      </c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>
        <v>250000</v>
      </c>
      <c r="D25" s="14">
        <v>250000</v>
      </c>
      <c r="E25" s="14">
        <v>250000</v>
      </c>
      <c r="F25" s="14">
        <v>250000</v>
      </c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>
        <v>250000</v>
      </c>
      <c r="D26" s="14">
        <v>250000</v>
      </c>
      <c r="E26" s="14">
        <v>250000</v>
      </c>
      <c r="F26" s="14">
        <v>250000</v>
      </c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>
        <v>13286</v>
      </c>
      <c r="D27" s="12">
        <v>13286</v>
      </c>
      <c r="E27" s="12">
        <v>13286</v>
      </c>
      <c r="F27" s="12">
        <v>13377</v>
      </c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>
        <v>23790</v>
      </c>
      <c r="D28" s="12">
        <v>23790</v>
      </c>
      <c r="E28" s="12">
        <v>23790</v>
      </c>
      <c r="F28" s="12">
        <v>23790</v>
      </c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>
        <v>750</v>
      </c>
      <c r="D29" s="12">
        <v>750</v>
      </c>
      <c r="E29" s="12">
        <v>750</v>
      </c>
      <c r="F29" s="12">
        <v>750</v>
      </c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>
        <f t="shared" ref="C30:N30" si="0">SUM(C27:C29)</f>
        <v>37826</v>
      </c>
      <c r="D30" s="13">
        <f t="shared" si="0"/>
        <v>37826</v>
      </c>
      <c r="E30" s="13">
        <f t="shared" si="0"/>
        <v>37826</v>
      </c>
      <c r="F30" s="13">
        <f t="shared" si="0"/>
        <v>37917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>
        <f t="shared" ref="C31:N31" si="1">C26-C30</f>
        <v>212174</v>
      </c>
      <c r="D31" s="12">
        <f t="shared" si="1"/>
        <v>212174</v>
      </c>
      <c r="E31" s="12">
        <f t="shared" si="1"/>
        <v>212174</v>
      </c>
      <c r="F31" s="12">
        <f t="shared" si="1"/>
        <v>212083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>
        <v>5200</v>
      </c>
      <c r="D32" s="12">
        <v>5200</v>
      </c>
      <c r="E32" s="12">
        <v>5200</v>
      </c>
      <c r="F32" s="12">
        <v>5200</v>
      </c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>
        <f t="shared" ref="C41:N41" si="2">C30+C32</f>
        <v>43026</v>
      </c>
      <c r="D41" s="13">
        <f t="shared" si="2"/>
        <v>43026</v>
      </c>
      <c r="E41" s="13">
        <f t="shared" si="2"/>
        <v>43026</v>
      </c>
      <c r="F41" s="13">
        <f t="shared" si="2"/>
        <v>43117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>
        <f t="shared" ref="C43:N43" si="3">C26-C41</f>
        <v>206974</v>
      </c>
      <c r="D43" s="13">
        <f t="shared" si="3"/>
        <v>206974</v>
      </c>
      <c r="E43" s="13">
        <f t="shared" si="3"/>
        <v>206974</v>
      </c>
      <c r="F43" s="13">
        <f t="shared" si="3"/>
        <v>206883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1:N1"/>
    <mergeCell ref="A2:N2"/>
    <mergeCell ref="F3:G3"/>
    <mergeCell ref="K3:M3"/>
    <mergeCell ref="A4:B4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020D-FACC-401D-A559-854D9D0F358B}">
  <sheetPr>
    <pageSetUpPr fitToPage="1"/>
  </sheetPr>
  <dimension ref="A1:N43"/>
  <sheetViews>
    <sheetView tabSelected="1" topLeftCell="A19" workbookViewId="0">
      <selection activeCell="E44" sqref="E44"/>
    </sheetView>
  </sheetViews>
  <sheetFormatPr defaultRowHeight="18.75" x14ac:dyDescent="0.4"/>
  <sheetData>
    <row r="1" spans="1:14" ht="24" x14ac:dyDescent="0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4">
      <c r="A3" s="2" t="s">
        <v>1</v>
      </c>
      <c r="B3" s="2"/>
      <c r="C3" s="2"/>
      <c r="D3" s="2"/>
      <c r="E3" s="3"/>
      <c r="F3" s="27" t="s">
        <v>44</v>
      </c>
      <c r="G3" s="27"/>
      <c r="H3" s="3"/>
      <c r="I3" s="4" t="s">
        <v>3</v>
      </c>
      <c r="J3" s="5" t="s">
        <v>46</v>
      </c>
      <c r="K3" s="28" t="s">
        <v>47</v>
      </c>
      <c r="L3" s="28"/>
      <c r="M3" s="28"/>
      <c r="N3" s="3"/>
    </row>
    <row r="4" spans="1:14" x14ac:dyDescent="0.4">
      <c r="A4" s="29" t="s">
        <v>6</v>
      </c>
      <c r="B4" s="29"/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</row>
    <row r="5" spans="1:14" x14ac:dyDescent="0.4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3" t="s">
        <v>7</v>
      </c>
      <c r="B6" s="23"/>
      <c r="C6" s="10"/>
      <c r="D6" s="10"/>
      <c r="E6" s="10"/>
      <c r="F6" s="10">
        <v>22</v>
      </c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4" t="s">
        <v>8</v>
      </c>
      <c r="B7" s="24"/>
      <c r="C7" s="10"/>
      <c r="D7" s="10"/>
      <c r="E7" s="10"/>
      <c r="F7" s="10">
        <v>18</v>
      </c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4" t="s">
        <v>9</v>
      </c>
      <c r="B8" s="24"/>
      <c r="C8" s="10"/>
      <c r="D8" s="10"/>
      <c r="E8" s="10"/>
      <c r="F8" s="10">
        <v>0</v>
      </c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24" t="s">
        <v>10</v>
      </c>
      <c r="B9" s="24"/>
      <c r="C9" s="10"/>
      <c r="D9" s="10"/>
      <c r="E9" s="10"/>
      <c r="F9" s="10">
        <v>0</v>
      </c>
      <c r="G9" s="10"/>
      <c r="H9" s="10"/>
      <c r="I9" s="10"/>
      <c r="J9" s="10"/>
      <c r="K9" s="10"/>
      <c r="L9" s="10"/>
      <c r="M9" s="10"/>
      <c r="N9" s="10"/>
    </row>
    <row r="10" spans="1:14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x14ac:dyDescent="0.4">
      <c r="A11" s="21" t="s">
        <v>11</v>
      </c>
      <c r="B11" s="21"/>
      <c r="C11" s="12"/>
      <c r="D11" s="12"/>
      <c r="E11" s="12"/>
      <c r="F11" s="12">
        <v>250000</v>
      </c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18" t="s">
        <v>12</v>
      </c>
      <c r="B12" s="18"/>
      <c r="C12" s="12"/>
      <c r="D12" s="12"/>
      <c r="E12" s="12"/>
      <c r="F12" s="12">
        <v>-45454</v>
      </c>
      <c r="G12" s="12"/>
      <c r="H12" s="1"/>
      <c r="I12" s="1"/>
      <c r="J12" s="1"/>
      <c r="K12" s="12"/>
      <c r="L12" s="12"/>
      <c r="M12" s="12"/>
      <c r="N12" s="15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8" t="s">
        <v>13</v>
      </c>
      <c r="B20" s="18"/>
      <c r="C20" s="12"/>
      <c r="D20" s="12"/>
      <c r="E20" s="12"/>
      <c r="F20" s="12">
        <v>45454</v>
      </c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18" t="s">
        <v>14</v>
      </c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18" t="s">
        <v>15</v>
      </c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18" t="s">
        <v>16</v>
      </c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9" t="s">
        <v>17</v>
      </c>
      <c r="B24" s="1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2" t="s">
        <v>18</v>
      </c>
      <c r="B25" s="22"/>
      <c r="C25" s="14"/>
      <c r="D25" s="14"/>
      <c r="E25" s="14"/>
      <c r="F25" s="14">
        <v>250000</v>
      </c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0" t="s">
        <v>19</v>
      </c>
      <c r="B26" s="20"/>
      <c r="C26" s="14"/>
      <c r="D26" s="14"/>
      <c r="E26" s="14"/>
      <c r="F26" s="14">
        <v>250000</v>
      </c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1" t="s">
        <v>20</v>
      </c>
      <c r="B27" s="21"/>
      <c r="C27" s="12"/>
      <c r="D27" s="12"/>
      <c r="E27" s="12"/>
      <c r="F27" s="12">
        <v>0</v>
      </c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18" t="s">
        <v>21</v>
      </c>
      <c r="B28" s="18"/>
      <c r="C28" s="12"/>
      <c r="D28" s="12"/>
      <c r="E28" s="12"/>
      <c r="F28" s="12">
        <v>0</v>
      </c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18" t="s">
        <v>22</v>
      </c>
      <c r="B29" s="18"/>
      <c r="C29" s="12"/>
      <c r="D29" s="12"/>
      <c r="E29" s="12"/>
      <c r="F29" s="12">
        <v>750</v>
      </c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19" t="s">
        <v>23</v>
      </c>
      <c r="B30" s="19"/>
      <c r="C30" s="13"/>
      <c r="D30" s="13"/>
      <c r="E30" s="13"/>
      <c r="F30" s="13">
        <f t="shared" ref="C30:N30" si="0">SUM(F27:F29)</f>
        <v>750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1" t="s">
        <v>24</v>
      </c>
      <c r="B31" s="21"/>
      <c r="C31" s="12"/>
      <c r="D31" s="12"/>
      <c r="E31" s="12"/>
      <c r="F31" s="12">
        <f t="shared" ref="C31:N31" si="1">F26-F30</f>
        <v>249250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18" t="s">
        <v>25</v>
      </c>
      <c r="B32" s="18"/>
      <c r="C32" s="12"/>
      <c r="D32" s="12"/>
      <c r="E32" s="12"/>
      <c r="F32" s="12">
        <v>6530</v>
      </c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18" t="s">
        <v>26</v>
      </c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18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18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18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18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18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18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19"/>
      <c r="B40" s="1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0" t="s">
        <v>27</v>
      </c>
      <c r="B41" s="20"/>
      <c r="C41" s="13"/>
      <c r="D41" s="13"/>
      <c r="E41" s="13"/>
      <c r="F41" s="13">
        <f t="shared" ref="C41:N41" si="2">F30+F32</f>
        <v>7280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0"/>
      <c r="B42" s="2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0" t="s">
        <v>28</v>
      </c>
      <c r="B43" s="20"/>
      <c r="C43" s="13"/>
      <c r="D43" s="13"/>
      <c r="E43" s="13"/>
      <c r="F43" s="13">
        <f t="shared" ref="C43:N43" si="3">F26-F41</f>
        <v>242720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33:B33"/>
    <mergeCell ref="A27:B27"/>
    <mergeCell ref="A28:B28"/>
    <mergeCell ref="A29:B29"/>
    <mergeCell ref="A30:B30"/>
    <mergeCell ref="A31:B31"/>
    <mergeCell ref="A32:B32"/>
    <mergeCell ref="A26:B2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6:B6"/>
    <mergeCell ref="A1:N1"/>
    <mergeCell ref="A2:N2"/>
    <mergeCell ref="F3:G3"/>
    <mergeCell ref="K3:M3"/>
    <mergeCell ref="A4:B4"/>
  </mergeCells>
  <phoneticPr fontId="8"/>
  <pageMargins left="0.7" right="0.7" top="0.75" bottom="0.75" header="0.3" footer="0.3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尾﨑江利子</vt:lpstr>
      <vt:lpstr>徳原京都</vt:lpstr>
      <vt:lpstr>森田佳代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1</cp:revision>
  <cp:lastPrinted>2021-05-03T16:43:21Z</cp:lastPrinted>
  <dcterms:created xsi:type="dcterms:W3CDTF">2015-06-05T18:19:34Z</dcterms:created>
  <dcterms:modified xsi:type="dcterms:W3CDTF">2021-05-03T16:43:46Z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