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4800" yWindow="3570" windowWidth="21600" windowHeight="11385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<sst xmlns="http://schemas.openxmlformats.org/spreadsheetml/2006/main" count="683" uniqueCount="121">
  <si>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</si>
  <si>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</si>
  <si>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</si>
  <si>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</si>
  <si>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</si>
  <si>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</si>
  <si>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</si>
  <si>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</si>
  <si>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</si>
  <si>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</si>
  <si>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</si>
  <si>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</si>
  <si>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</si>
  <si>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</si>
  <si>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</si>
  <si>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</si>
  <si>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</si>
  <si>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</si>
  <si>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</si>
  <si>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</si>
  <si>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</si>
  <si>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</si>
  <si>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</si>
  <si>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</si>
  <si>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</si>
  <si>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</si>
  <si>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</si>
  <si>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</si>
  <si>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</si>
  <si>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</si>
  <si>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</si>
  <si>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</si>
  <si>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</si>
  <si>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</si>
  <si>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</si>
  <si>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</si>
  <si>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</si>
  <si>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</si>
  <si>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</si>
  <si>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</si>
  <si>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</si>
  <si>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</si>
  <si>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</si>
  <si>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</si>
  <si>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</si>
  <si>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</si>
  <si>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</si>
  <si>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</si>
  <si>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</si>
  <si>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</si>
  <si>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</si>
  <si>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</si>
  <si>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</si>
  <si>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</si>
  <si>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</si>
  <si>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</si>
  <si>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</si>
  <si>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</si>
  <si>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</si>
  <si>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</si>
  <si>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</si>
  <si>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休業</t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</si>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</sst>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B7" sqref="B7:D7"/>
    </sheetView>
  </sheetViews>
  <sheetFormatPr defaultColWidth="8.875" defaultRowHeight="18" customHeight="1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>
      <c r="B1" s="46" t="s">
        <v>0</v>
      </c>
      <c r="E1" s="70" t="s">
        <v>1</v>
      </c>
    </row>
    <row r="2" spans="2:7" ht="8.4499999999999993" customHeight="1"/>
    <row r="3" spans="2:7" ht="18" customHeight="1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>
      <c r="B4" s="118">
        <v>2021</v>
      </c>
      <c r="C4" s="118">
        <v>3</v>
      </c>
      <c r="D4" s="118">
        <v>1</v>
      </c>
      <c r="E4" s="119">
        <f>DATE(B4,C4,D4)</f>
        <v>44256</v>
      </c>
      <c r="F4" s="119">
        <f>DATE(B4,C4+1,D4-1)</f>
        <v>44286</v>
      </c>
      <c r="G4" s="120">
        <f>F4-E4+1</f>
        <v>31</v>
      </c>
    </row>
    <row r="6" spans="2:7" ht="18" customHeight="1">
      <c r="B6" s="23" t="s">
        <v>7</v>
      </c>
      <c r="C6" s="24"/>
      <c r="D6" s="25"/>
    </row>
    <row r="7" spans="2:7" ht="18" customHeight="1">
      <c r="B7" s="127" t="s">
        <v>8</v>
      </c>
      <c r="C7" s="128"/>
      <c r="D7" s="129"/>
    </row>
    <row r="9" spans="2:7" ht="18" customHeight="1">
      <c r="B9" s="121" t="s">
        <v>9</v>
      </c>
      <c r="C9" s="121" t="s">
        <v>10</v>
      </c>
    </row>
    <row r="10" spans="2:7" ht="18" customHeight="1">
      <c r="B10" s="118" t="s">
        <v>11</v>
      </c>
      <c r="C10" s="118" t="s">
        <v>12</v>
      </c>
    </row>
    <row r="12" spans="2:7" ht="18" customHeight="1">
      <c r="B12" s="46" t="s">
        <v>13</v>
      </c>
    </row>
    <row r="13" spans="2:7" ht="18" customHeight="1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>
      <c r="A17"/>
      <c r="B17" s="114" t="s">
        <v>16</v>
      </c>
      <c r="C17"/>
      <c r="D17"/>
      <c r="E17"/>
      <c r="F17"/>
      <c r="G17"/>
      <c r="H17"/>
    </row>
    <row r="18" spans="1:8" ht="18" customHeight="1">
      <c r="A18">
        <v>1</v>
      </c>
      <c r="B18" t="s">
        <v>17</v>
      </c>
      <c r="C18"/>
      <c r="D18"/>
      <c r="E18"/>
      <c r="F18"/>
      <c r="G18"/>
      <c r="H18"/>
    </row>
    <row r="19" spans="1:8" ht="18" customHeight="1">
      <c r="A19"/>
      <c r="B19" t="s">
        <v>18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19</v>
      </c>
      <c r="C21"/>
      <c r="D21"/>
      <c r="E21"/>
      <c r="F21"/>
      <c r="G21"/>
      <c r="H21"/>
    </row>
    <row r="22" spans="1:8" ht="18" customHeight="1">
      <c r="A22"/>
      <c r="B22" t="s">
        <v>20</v>
      </c>
      <c r="C22"/>
      <c r="D22"/>
      <c r="E22"/>
      <c r="F22"/>
      <c r="G22"/>
      <c r="H22"/>
    </row>
    <row r="23" spans="1:8" ht="18" customHeight="1">
      <c r="A23"/>
      <c r="B23" t="s">
        <v>21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22</v>
      </c>
      <c r="C25"/>
      <c r="D25"/>
      <c r="E25"/>
      <c r="F25"/>
      <c r="G25"/>
      <c r="H25"/>
    </row>
    <row r="26" spans="1:8" ht="18" customHeight="1">
      <c r="A26"/>
      <c r="B26" t="s">
        <v>23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24</v>
      </c>
      <c r="C28"/>
      <c r="D28"/>
      <c r="E28"/>
      <c r="F28"/>
      <c r="G28"/>
      <c r="H28"/>
    </row>
    <row r="29" spans="1:8" ht="18" customHeight="1">
      <c r="A29"/>
      <c r="B29" t="s">
        <v>25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26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27</v>
      </c>
      <c r="C33"/>
      <c r="D33"/>
      <c r="E33"/>
      <c r="F33"/>
      <c r="G33"/>
      <c r="H33"/>
    </row>
    <row r="34" spans="1:8" ht="18" customHeight="1">
      <c r="A34"/>
      <c r="B34" s="70" t="s">
        <v>28</v>
      </c>
      <c r="C34"/>
      <c r="D34"/>
      <c r="E34"/>
      <c r="F34"/>
      <c r="G34"/>
      <c r="H34"/>
    </row>
    <row r="35" spans="1:8" ht="18" customHeight="1">
      <c r="A35"/>
      <c r="B35" s="70" t="s">
        <v>29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14" t="s">
        <v>30</v>
      </c>
      <c r="C37"/>
      <c r="D37"/>
      <c r="E37"/>
      <c r="F37"/>
      <c r="G37"/>
      <c r="H37"/>
    </row>
    <row r="38" spans="1:8" ht="18" customHeight="1">
      <c r="A38"/>
      <c r="B38" t="s">
        <v>31</v>
      </c>
      <c r="C38"/>
      <c r="D38"/>
      <c r="E38"/>
      <c r="F38"/>
      <c r="G38"/>
      <c r="H38"/>
    </row>
    <row r="39" spans="1:8" ht="18" customHeight="1">
      <c r="A39"/>
      <c r="B39" t="s">
        <v>32</v>
      </c>
      <c r="C39"/>
      <c r="D39"/>
      <c r="E39"/>
      <c r="F39"/>
      <c r="G39"/>
      <c r="H39"/>
    </row>
    <row r="40" spans="1:8" ht="18" customHeight="1">
      <c r="A40"/>
      <c r="B40" t="s">
        <v>33</v>
      </c>
      <c r="C40"/>
      <c r="D40"/>
      <c r="E40"/>
      <c r="F40"/>
      <c r="G40"/>
      <c r="H40"/>
    </row>
    <row r="41" spans="1:8" ht="18" customHeight="1">
      <c r="A41"/>
      <c r="B41" t="s">
        <v>34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35</v>
      </c>
      <c r="C43"/>
      <c r="D43"/>
      <c r="E43"/>
      <c r="F43"/>
      <c r="G43"/>
      <c r="H43"/>
    </row>
    <row r="44" spans="1:8" ht="18" customHeight="1">
      <c r="A44"/>
      <c r="B44" t="s">
        <v>36</v>
      </c>
      <c r="C44"/>
      <c r="D44"/>
      <c r="E44"/>
      <c r="F44"/>
      <c r="G44"/>
      <c r="H44"/>
    </row>
    <row r="45" spans="1:8" ht="18" customHeight="1">
      <c r="A45"/>
      <c r="B45" s="70" t="s">
        <v>37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14" t="s">
        <v>38</v>
      </c>
      <c r="C47"/>
      <c r="D47"/>
      <c r="E47"/>
      <c r="F47"/>
      <c r="G47"/>
      <c r="H47"/>
    </row>
    <row r="48" spans="1:8" ht="18" customHeight="1">
      <c r="A48"/>
      <c r="B48" t="s">
        <v>39</v>
      </c>
      <c r="C48"/>
      <c r="D48"/>
      <c r="E48"/>
      <c r="F48"/>
      <c r="G48"/>
      <c r="H48"/>
    </row>
    <row r="49" spans="1:8" ht="18" customHeight="1">
      <c r="A49"/>
      <c r="B49" t="s">
        <v>40</v>
      </c>
      <c r="C49"/>
      <c r="D49"/>
      <c r="E49"/>
      <c r="F49"/>
      <c r="G49"/>
      <c r="H49"/>
    </row>
    <row r="50" spans="1:8" ht="18" customHeight="1">
      <c r="A50"/>
      <c r="B50" t="s">
        <v>41</v>
      </c>
      <c r="C50"/>
      <c r="D50"/>
      <c r="E50"/>
      <c r="F50"/>
      <c r="G50"/>
      <c r="H50"/>
    </row>
    <row r="51" spans="1:8" ht="18" customHeight="1">
      <c r="A51"/>
      <c r="B51" t="s">
        <v>42</v>
      </c>
      <c r="C51"/>
      <c r="D51"/>
      <c r="E51"/>
      <c r="F51"/>
      <c r="G51"/>
      <c r="H51"/>
    </row>
    <row r="52" spans="1:8" ht="18" customHeight="1">
      <c r="A52"/>
      <c r="B52" t="s">
        <v>43</v>
      </c>
      <c r="C52"/>
      <c r="D52"/>
      <c r="E52"/>
      <c r="F52"/>
      <c r="G52"/>
      <c r="H52"/>
    </row>
    <row r="53" spans="1:8" ht="18" customHeight="1">
      <c r="A53"/>
      <c r="B53" t="s">
        <v>44</v>
      </c>
      <c r="C53"/>
      <c r="D53"/>
      <c r="E53"/>
      <c r="F53"/>
      <c r="G53"/>
      <c r="H53"/>
    </row>
    <row r="54" spans="1:8" ht="18" customHeight="1">
      <c r="A54"/>
      <c r="B54" t="s">
        <v>45</v>
      </c>
      <c r="C54"/>
      <c r="D54"/>
      <c r="E54"/>
      <c r="F54"/>
      <c r="G54"/>
      <c r="H54"/>
    </row>
    <row r="55" spans="1:8" ht="18" customHeight="1">
      <c r="A55"/>
      <c r="B55" t="s">
        <v>46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47</v>
      </c>
      <c r="C57"/>
      <c r="D57"/>
      <c r="E57"/>
      <c r="F57"/>
      <c r="G57"/>
      <c r="H57"/>
    </row>
    <row r="58" spans="1:8" ht="18" customHeight="1">
      <c r="A58"/>
      <c r="B58" t="s">
        <v>48</v>
      </c>
      <c r="C58"/>
      <c r="D58"/>
      <c r="E58"/>
      <c r="F58"/>
      <c r="G58"/>
      <c r="H58"/>
    </row>
    <row r="59" spans="1:8" ht="18" customHeight="1">
      <c r="A59"/>
      <c r="B59" t="s">
        <v>49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50</v>
      </c>
      <c r="C62"/>
      <c r="D62"/>
      <c r="E62"/>
      <c r="F62"/>
      <c r="G62"/>
      <c r="H62"/>
    </row>
    <row r="63" spans="1:8" ht="18" customHeight="1">
      <c r="A63"/>
      <c r="B63" s="70" t="s">
        <v>1</v>
      </c>
      <c r="C63"/>
      <c r="D63"/>
      <c r="E63"/>
      <c r="F63"/>
      <c r="G63"/>
      <c r="H63"/>
    </row>
    <row r="64" spans="1:8" ht="18" customHeight="1">
      <c r="A64"/>
      <c r="B64" t="s">
        <v>51</v>
      </c>
      <c r="C64"/>
      <c r="D64"/>
      <c r="E64"/>
      <c r="F64"/>
      <c r="G64"/>
      <c r="H64"/>
    </row>
    <row r="65" spans="1:8" ht="18" customHeight="1">
      <c r="A65"/>
      <c r="B65" s="70" t="s">
        <v>52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53</v>
      </c>
      <c r="C68"/>
      <c r="D68"/>
      <c r="E68"/>
      <c r="F68"/>
      <c r="G68"/>
      <c r="H68"/>
    </row>
    <row r="69" spans="1:8" ht="18" customHeight="1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topLeftCell="K1" workbookViewId="0">
      <pane ySplit="7" topLeftCell="A8" activePane="bottomLeft" state="frozen"/>
      <selection pane="bottomLeft" activeCell="AC9" sqref="AC9"/>
    </sheetView>
  </sheetViews>
  <sheetFormatPr defaultRowHeight="24" customHeight="1"/>
  <cols>
    <col min="1" max="1" width="4.75" customWidth="1"/>
    <col min="2" max="2" width="16.75" customWidth="1"/>
    <col min="3" max="33" width="9.75" customWidth="1"/>
  </cols>
  <sheetData>
    <row r="1" spans="1:33" ht="13.5">
      <c r="A1" s="33"/>
      <c r="B1" s="115" t="s">
        <v>1</v>
      </c>
      <c r="C1" s="16" t="s">
        <v>55</v>
      </c>
      <c r="D1" s="14"/>
    </row>
    <row r="2" spans="1:33" ht="13.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>
      <c r="A3" s="33"/>
      <c r="B3" s="33"/>
    </row>
    <row r="4" spans="1:33" ht="30.75" customHeight="1">
      <c r="A4" s="26" t="str">
        <f>基本設定!B7 &amp;" 　"&amp;TEXT(開始日,"yyyy年m月度")</f>
        <v>シフト表 　2021年3月度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/>
    <row r="6" spans="1:33" ht="22.15" customHeight="1">
      <c r="A6" s="44"/>
      <c r="B6" s="44"/>
      <c r="C6" s="79">
        <f>開始日</f>
        <v>44256</v>
      </c>
      <c r="D6" s="79">
        <f>C6+1</f>
        <v>44257</v>
      </c>
      <c r="E6" s="79">
        <f t="shared" ref="E6:AG6" si="0">D6+1</f>
        <v>44258</v>
      </c>
      <c r="F6" s="79">
        <f t="shared" si="0"/>
        <v>44259</v>
      </c>
      <c r="G6" s="79">
        <f t="shared" si="0"/>
        <v>44260</v>
      </c>
      <c r="H6" s="79">
        <f t="shared" si="0"/>
        <v>44261</v>
      </c>
      <c r="I6" s="79">
        <f t="shared" si="0"/>
        <v>44262</v>
      </c>
      <c r="J6" s="79">
        <f t="shared" si="0"/>
        <v>44263</v>
      </c>
      <c r="K6" s="79">
        <f t="shared" si="0"/>
        <v>44264</v>
      </c>
      <c r="L6" s="79">
        <f t="shared" si="0"/>
        <v>44265</v>
      </c>
      <c r="M6" s="79">
        <f t="shared" si="0"/>
        <v>44266</v>
      </c>
      <c r="N6" s="79">
        <f t="shared" si="0"/>
        <v>44267</v>
      </c>
      <c r="O6" s="79">
        <f t="shared" si="0"/>
        <v>44268</v>
      </c>
      <c r="P6" s="79">
        <f t="shared" si="0"/>
        <v>44269</v>
      </c>
      <c r="Q6" s="79">
        <f t="shared" si="0"/>
        <v>44270</v>
      </c>
      <c r="R6" s="79">
        <f t="shared" si="0"/>
        <v>44271</v>
      </c>
      <c r="S6" s="79">
        <f t="shared" si="0"/>
        <v>44272</v>
      </c>
      <c r="T6" s="79">
        <f t="shared" si="0"/>
        <v>44273</v>
      </c>
      <c r="U6" s="79">
        <f t="shared" si="0"/>
        <v>44274</v>
      </c>
      <c r="V6" s="79">
        <f t="shared" si="0"/>
        <v>44275</v>
      </c>
      <c r="W6" s="79">
        <f t="shared" si="0"/>
        <v>44276</v>
      </c>
      <c r="X6" s="79">
        <f t="shared" si="0"/>
        <v>44277</v>
      </c>
      <c r="Y6" s="79">
        <f t="shared" si="0"/>
        <v>44278</v>
      </c>
      <c r="Z6" s="79">
        <f t="shared" si="0"/>
        <v>44279</v>
      </c>
      <c r="AA6" s="79">
        <f t="shared" si="0"/>
        <v>44280</v>
      </c>
      <c r="AB6" s="79">
        <f t="shared" si="0"/>
        <v>44281</v>
      </c>
      <c r="AC6" s="79">
        <f t="shared" si="0"/>
        <v>44282</v>
      </c>
      <c r="AD6" s="79">
        <f t="shared" si="0"/>
        <v>44283</v>
      </c>
      <c r="AE6" s="79">
        <f t="shared" si="0"/>
        <v>44284</v>
      </c>
      <c r="AF6" s="79">
        <f t="shared" si="0"/>
        <v>44285</v>
      </c>
      <c r="AG6" s="79">
        <f t="shared" si="0"/>
        <v>44286</v>
      </c>
    </row>
    <row r="7" spans="1:33" ht="18" customHeight="1" thickBot="1">
      <c r="A7" s="50" t="s">
        <v>56</v>
      </c>
      <c r="B7" s="50" t="s">
        <v>57</v>
      </c>
      <c r="C7" s="99" t="str">
        <f>TEXT(C6,"aaa")</f>
        <v>月</v>
      </c>
      <c r="D7" s="99" t="str">
        <f t="shared" ref="D7:AG7" si="1">TEXT(D6,"aaa")</f>
        <v>火</v>
      </c>
      <c r="E7" s="99" t="str">
        <f t="shared" si="1"/>
        <v>水</v>
      </c>
      <c r="F7" s="99" t="str">
        <f t="shared" si="1"/>
        <v>木</v>
      </c>
      <c r="G7" s="99" t="str">
        <f t="shared" si="1"/>
        <v>金</v>
      </c>
      <c r="H7" s="99" t="str">
        <f t="shared" si="1"/>
        <v>土</v>
      </c>
      <c r="I7" s="99" t="str">
        <f t="shared" si="1"/>
        <v>日</v>
      </c>
      <c r="J7" s="99" t="str">
        <f t="shared" si="1"/>
        <v>月</v>
      </c>
      <c r="K7" s="99" t="str">
        <f t="shared" si="1"/>
        <v>火</v>
      </c>
      <c r="L7" s="99" t="str">
        <f t="shared" si="1"/>
        <v>水</v>
      </c>
      <c r="M7" s="99" t="str">
        <f t="shared" si="1"/>
        <v>木</v>
      </c>
      <c r="N7" s="99" t="str">
        <f t="shared" si="1"/>
        <v>金</v>
      </c>
      <c r="O7" s="99" t="str">
        <f t="shared" si="1"/>
        <v>土</v>
      </c>
      <c r="P7" s="99" t="str">
        <f t="shared" si="1"/>
        <v>日</v>
      </c>
      <c r="Q7" s="99" t="str">
        <f t="shared" si="1"/>
        <v>月</v>
      </c>
      <c r="R7" s="99" t="str">
        <f t="shared" si="1"/>
        <v>火</v>
      </c>
      <c r="S7" s="99" t="str">
        <f t="shared" si="1"/>
        <v>水</v>
      </c>
      <c r="T7" s="99" t="str">
        <f t="shared" si="1"/>
        <v>木</v>
      </c>
      <c r="U7" s="99" t="str">
        <f t="shared" si="1"/>
        <v>金</v>
      </c>
      <c r="V7" s="99" t="str">
        <f t="shared" si="1"/>
        <v>土</v>
      </c>
      <c r="W7" s="99" t="str">
        <f t="shared" si="1"/>
        <v>日</v>
      </c>
      <c r="X7" s="99" t="str">
        <f t="shared" si="1"/>
        <v>月</v>
      </c>
      <c r="Y7" s="99" t="str">
        <f t="shared" si="1"/>
        <v>火</v>
      </c>
      <c r="Z7" s="99" t="str">
        <f t="shared" si="1"/>
        <v>水</v>
      </c>
      <c r="AA7" s="99" t="str">
        <f t="shared" si="1"/>
        <v>木</v>
      </c>
      <c r="AB7" s="99" t="str">
        <f t="shared" si="1"/>
        <v>金</v>
      </c>
      <c r="AC7" s="99" t="str">
        <f t="shared" si="1"/>
        <v>土</v>
      </c>
      <c r="AD7" s="99" t="str">
        <f t="shared" si="1"/>
        <v>日</v>
      </c>
      <c r="AE7" s="99" t="str">
        <f t="shared" si="1"/>
        <v>月</v>
      </c>
      <c r="AF7" s="99" t="str">
        <f t="shared" si="1"/>
        <v>火</v>
      </c>
      <c r="AG7" s="99" t="str">
        <f t="shared" si="1"/>
        <v>水</v>
      </c>
    </row>
    <row r="8" spans="1:33" s="13" customFormat="1" ht="15" customHeight="1" thickTop="1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>
      <c r="A9" s="81">
        <v>1</v>
      </c>
      <c r="B9" s="84" t="s">
        <v>58</v>
      </c>
      <c r="C9" s="71" t="s">
        <v>60</v>
      </c>
      <c r="D9" s="71" t="s">
        <v>59</v>
      </c>
      <c r="E9" s="71" t="s">
        <v>60</v>
      </c>
      <c r="F9" s="71" t="s">
        <v>60</v>
      </c>
      <c r="G9" s="71" t="s">
        <v>60</v>
      </c>
      <c r="H9" s="71" t="s">
        <v>59</v>
      </c>
      <c r="I9" s="71" t="s">
        <v>60</v>
      </c>
      <c r="J9" s="71" t="s">
        <v>60</v>
      </c>
      <c r="K9" s="71" t="s">
        <v>59</v>
      </c>
      <c r="L9" s="71" t="s">
        <v>60</v>
      </c>
      <c r="M9" s="71" t="s">
        <v>60</v>
      </c>
      <c r="N9" s="71" t="s">
        <v>60</v>
      </c>
      <c r="O9" s="71" t="s">
        <v>59</v>
      </c>
      <c r="P9" s="71" t="s">
        <v>60</v>
      </c>
      <c r="Q9" s="71" t="s">
        <v>60</v>
      </c>
      <c r="R9" s="71" t="s">
        <v>59</v>
      </c>
      <c r="S9" s="71" t="s">
        <v>60</v>
      </c>
      <c r="T9" s="71" t="s">
        <v>60</v>
      </c>
      <c r="U9" s="71" t="s">
        <v>60</v>
      </c>
      <c r="V9" s="71" t="s">
        <v>59</v>
      </c>
      <c r="W9" s="71" t="s">
        <v>60</v>
      </c>
      <c r="X9" s="71" t="s">
        <v>61</v>
      </c>
      <c r="Y9" s="71" t="s">
        <v>59</v>
      </c>
      <c r="Z9" s="71" t="s">
        <v>60</v>
      </c>
      <c r="AA9" s="71" t="s">
        <v>61</v>
      </c>
      <c r="AB9" s="71" t="s">
        <v>60</v>
      </c>
      <c r="AC9" s="71" t="s">
        <v>59</v>
      </c>
      <c r="AD9" s="71" t="s">
        <v>60</v>
      </c>
      <c r="AE9" s="71" t="s">
        <v>61</v>
      </c>
      <c r="AF9" s="71" t="s">
        <v>59</v>
      </c>
      <c r="AG9" s="71" t="s">
        <v>60</v>
      </c>
    </row>
    <row r="10" spans="1:33" s="13" customFormat="1" ht="15" customHeight="1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/>
      </c>
      <c r="H10" s="76" t="str">
        <f t="shared" si="2"/>
        <v/>
      </c>
      <c r="I10" s="76" t="str">
        <f t="shared" si="2"/>
        <v/>
      </c>
      <c r="J10" s="76" t="str">
        <f t="shared" si="2"/>
        <v/>
      </c>
      <c r="K10" s="76" t="str">
        <f t="shared" si="2"/>
        <v/>
      </c>
      <c r="L10" s="76" t="str">
        <f t="shared" si="2"/>
        <v/>
      </c>
      <c r="M10" s="76" t="str">
        <f t="shared" si="2"/>
        <v/>
      </c>
      <c r="N10" s="76" t="str">
        <f t="shared" si="2"/>
        <v/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/>
      </c>
      <c r="S10" s="76" t="str">
        <f t="shared" si="2"/>
        <v/>
      </c>
      <c r="T10" s="76" t="str">
        <f t="shared" si="2"/>
        <v/>
      </c>
      <c r="U10" s="76" t="str">
        <f t="shared" si="2"/>
        <v/>
      </c>
      <c r="V10" s="76" t="str">
        <f t="shared" si="2"/>
        <v/>
      </c>
      <c r="W10" s="76" t="str">
        <f t="shared" si="2"/>
        <v/>
      </c>
      <c r="X10" s="76" t="str">
        <f t="shared" si="2"/>
        <v/>
      </c>
      <c r="Y10" s="76" t="str">
        <f t="shared" si="2"/>
        <v/>
      </c>
      <c r="Z10" s="76" t="str">
        <f t="shared" si="2"/>
        <v/>
      </c>
      <c r="AA10" s="76" t="str">
        <f t="shared" si="2"/>
        <v/>
      </c>
      <c r="AB10" s="76" t="str">
        <f t="shared" si="2"/>
        <v/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/>
      </c>
      <c r="AG10" s="76" t="str">
        <f t="shared" si="2"/>
        <v/>
      </c>
    </row>
    <row r="11" spans="1:33" s="13" customFormat="1" ht="15" customHeight="1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>
      <c r="A12" s="81">
        <f>A9+1</f>
        <v>2</v>
      </c>
      <c r="B12" s="84" t="s">
        <v>62</v>
      </c>
      <c r="C12" s="71" t="s">
        <v>60</v>
      </c>
      <c r="D12" s="71" t="s">
        <v>60</v>
      </c>
      <c r="E12" s="71" t="s">
        <v>60</v>
      </c>
      <c r="F12" s="71" t="s">
        <v>59</v>
      </c>
      <c r="G12" s="71" t="s">
        <v>60</v>
      </c>
      <c r="H12" s="71" t="s">
        <v>60</v>
      </c>
      <c r="I12" s="71" t="s">
        <v>59</v>
      </c>
      <c r="J12" s="71" t="s">
        <v>60</v>
      </c>
      <c r="K12" s="71" t="s">
        <v>60</v>
      </c>
      <c r="L12" s="71" t="s">
        <v>60</v>
      </c>
      <c r="M12" s="71" t="s">
        <v>59</v>
      </c>
      <c r="N12" s="71" t="s">
        <v>60</v>
      </c>
      <c r="O12" s="71" t="s">
        <v>60</v>
      </c>
      <c r="P12" s="71" t="s">
        <v>59</v>
      </c>
      <c r="Q12" s="71" t="s">
        <v>60</v>
      </c>
      <c r="R12" s="71" t="s">
        <v>60</v>
      </c>
      <c r="S12" s="71" t="s">
        <v>60</v>
      </c>
      <c r="T12" s="71" t="s">
        <v>59</v>
      </c>
      <c r="U12" s="71" t="s">
        <v>60</v>
      </c>
      <c r="V12" s="71" t="s">
        <v>60</v>
      </c>
      <c r="W12" s="71" t="s">
        <v>59</v>
      </c>
      <c r="X12" s="71" t="s">
        <v>61</v>
      </c>
      <c r="Y12" s="71" t="s">
        <v>60</v>
      </c>
      <c r="Z12" s="71" t="s">
        <v>60</v>
      </c>
      <c r="AA12" s="71" t="s">
        <v>59</v>
      </c>
      <c r="AB12" s="71" t="s">
        <v>60</v>
      </c>
      <c r="AC12" s="71" t="s">
        <v>61</v>
      </c>
      <c r="AD12" s="71" t="s">
        <v>59</v>
      </c>
      <c r="AE12" s="71" t="s">
        <v>61</v>
      </c>
      <c r="AF12" s="71" t="s">
        <v>60</v>
      </c>
      <c r="AG12" s="71" t="s">
        <v>59</v>
      </c>
    </row>
    <row r="13" spans="1:33" s="13" customFormat="1" ht="15" customHeight="1">
      <c r="A13" s="82"/>
      <c r="B13" s="74"/>
      <c r="C13" s="75" t="str">
        <f>IFERROR(VLOOKUP(C12,勤務表,2,0),"")</f>
        <v/>
      </c>
      <c r="D13" s="76" t="str">
        <f t="shared" ref="D13" si="3">IFERROR(VLOOKUP(D12,勤務表,2,0),"")</f>
        <v/>
      </c>
      <c r="E13" s="76" t="str">
        <f t="shared" ref="E13" si="4">IFERROR(VLOOKUP(E12,勤務表,2,0),"")</f>
        <v/>
      </c>
      <c r="F13" s="76" t="str">
        <f t="shared" ref="F13" si="5">IFERROR(VLOOKUP(F12,勤務表,2,0),"")</f>
        <v/>
      </c>
      <c r="G13" s="76" t="str">
        <f t="shared" ref="G13" si="6">IFERROR(VLOOKUP(G12,勤務表,2,0),"")</f>
        <v/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/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/>
      </c>
      <c r="N13" s="76" t="str">
        <f t="shared" ref="N13" si="13">IFERROR(VLOOKUP(N12,勤務表,2,0),"")</f>
        <v/>
      </c>
      <c r="O13" s="76" t="str">
        <f t="shared" ref="O13" si="14">IFERROR(VLOOKUP(O12,勤務表,2,0),"")</f>
        <v/>
      </c>
      <c r="P13" s="76" t="str">
        <f t="shared" ref="P13" si="15">IFERROR(VLOOKUP(P12,勤務表,2,0),"")</f>
        <v/>
      </c>
      <c r="Q13" s="76" t="str">
        <f t="shared" ref="Q13" si="16">IFERROR(VLOOKUP(Q12,勤務表,2,0),"")</f>
        <v/>
      </c>
      <c r="R13" s="76" t="str">
        <f t="shared" ref="R13" si="17">IFERROR(VLOOKUP(R12,勤務表,2,0),"")</f>
        <v/>
      </c>
      <c r="S13" s="76" t="str">
        <f t="shared" ref="S13" si="18">IFERROR(VLOOKUP(S12,勤務表,2,0),"")</f>
        <v/>
      </c>
      <c r="T13" s="76" t="str">
        <f t="shared" ref="T13" si="19">IFERROR(VLOOKUP(T12,勤務表,2,0),"")</f>
        <v/>
      </c>
      <c r="U13" s="76" t="str">
        <f t="shared" ref="U13" si="20">IFERROR(VLOOKUP(U12,勤務表,2,0),"")</f>
        <v/>
      </c>
      <c r="V13" s="76" t="str">
        <f t="shared" ref="V13" si="21">IFERROR(VLOOKUP(V12,勤務表,2,0),"")</f>
        <v/>
      </c>
      <c r="W13" s="76" t="str">
        <f t="shared" ref="W13" si="22">IFERROR(VLOOKUP(W12,勤務表,2,0),"")</f>
        <v/>
      </c>
      <c r="X13" s="76" t="str">
        <f t="shared" ref="X13" si="23">IFERROR(VLOOKUP(X12,勤務表,2,0),"")</f>
        <v/>
      </c>
      <c r="Y13" s="76" t="str">
        <f t="shared" ref="Y13" si="24">IFERROR(VLOOKUP(Y12,勤務表,2,0),"")</f>
        <v/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/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>
      <c r="A15" s="81">
        <f>A12+1</f>
        <v>3</v>
      </c>
      <c r="B15" s="84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s="13" customFormat="1" ht="15" customHeight="1">
      <c r="A16" s="82"/>
      <c r="B16" s="74"/>
      <c r="C16" s="75" t="str">
        <f>IFERROR(VLOOKUP(C15,勤務表,2,0),"")</f>
        <v/>
      </c>
      <c r="D16" s="76" t="str">
        <f t="shared" ref="D16" si="33">IFERROR(VLOOKUP(D15,勤務表,2,0),"")</f>
        <v/>
      </c>
      <c r="E16" s="76" t="str">
        <f t="shared" ref="E16" si="34">IFERROR(VLOOKUP(E15,勤務表,2,0),"")</f>
        <v/>
      </c>
      <c r="F16" s="76" t="str">
        <f t="shared" ref="F16" si="35">IFERROR(VLOOKUP(F15,勤務表,2,0),"")</f>
        <v/>
      </c>
      <c r="G16" s="76" t="str">
        <f t="shared" ref="G16" si="36">IFERROR(VLOOKUP(G15,勤務表,2,0),"")</f>
        <v/>
      </c>
      <c r="H16" s="76" t="str">
        <f t="shared" ref="H16" si="37">IFERROR(VLOOKUP(H15,勤務表,2,0),"")</f>
        <v/>
      </c>
      <c r="I16" s="76" t="str">
        <f t="shared" ref="I16" si="38">IFERROR(VLOOKUP(I15,勤務表,2,0),"")</f>
        <v/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/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/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/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/>
      </c>
      <c r="W16" s="76" t="str">
        <f t="shared" ref="W16" si="52">IFERROR(VLOOKUP(W15,勤務表,2,0),"")</f>
        <v/>
      </c>
      <c r="X16" s="76" t="str">
        <f t="shared" ref="X16" si="53">IFERROR(VLOOKUP(X15,勤務表,2,0),"")</f>
        <v/>
      </c>
      <c r="Y16" s="76" t="str">
        <f t="shared" ref="Y16" si="54">IFERROR(VLOOKUP(Y15,勤務表,2,0),"")</f>
        <v/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/>
      </c>
    </row>
    <row r="17" spans="1:33" s="13" customFormat="1" ht="15" customHeight="1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>
      <c r="B1" s="31">
        <v>43586</v>
      </c>
      <c r="C1" s="58">
        <f>B1-開始日+3</f>
        <v>-667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63</v>
      </c>
      <c r="AQ3" s="4"/>
      <c r="AR3" s="4"/>
      <c r="AS3" s="4"/>
    </row>
    <row r="4" spans="1:47" s="33" customFormat="1" ht="4.1500000000000004" customHeight="1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>
      <c r="A5" s="63" t="s">
        <v>64</v>
      </c>
      <c r="B5" s="63" t="s">
        <v>57</v>
      </c>
      <c r="C5" s="63" t="s">
        <v>65</v>
      </c>
      <c r="D5" s="63" t="s">
        <v>66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67</v>
      </c>
      <c r="AQ5" s="53" t="s">
        <v>68</v>
      </c>
      <c r="AR5" s="53" t="s">
        <v>67</v>
      </c>
      <c r="AS5" s="53" t="s">
        <v>68</v>
      </c>
    </row>
    <row r="6" spans="1:47" ht="22.15" customHeight="1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>
      <c r="A8" s="30">
        <v>3</v>
      </c>
      <c r="B8" s="112">
        <f>IFERROR(VLOOKUP($A8,シフト表!$A:$AG,2,0),"")</f>
        <v>0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>
      <c r="A28" s="61"/>
      <c r="B28" s="61" t="s">
        <v>69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>
      <c r="A3" s="69" t="str">
        <f>基本設定!B7 &amp;" 　"&amp;TEXT(開始日,"yyyy年m月度") &amp; "　シフト別集計"</f>
        <v>シフト表 　2021年3月度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>
      <c r="A5" s="97"/>
      <c r="B5" s="97"/>
      <c r="C5" s="97"/>
      <c r="D5" s="43">
        <f>開始日</f>
        <v>44256</v>
      </c>
      <c r="E5" s="43">
        <f>D5+1</f>
        <v>44257</v>
      </c>
      <c r="F5" s="43">
        <f t="shared" ref="F5:AH5" si="0">E5+1</f>
        <v>44258</v>
      </c>
      <c r="G5" s="43">
        <f t="shared" si="0"/>
        <v>44259</v>
      </c>
      <c r="H5" s="43">
        <f t="shared" si="0"/>
        <v>44260</v>
      </c>
      <c r="I5" s="43">
        <f t="shared" si="0"/>
        <v>44261</v>
      </c>
      <c r="J5" s="43">
        <f t="shared" si="0"/>
        <v>44262</v>
      </c>
      <c r="K5" s="43">
        <f t="shared" si="0"/>
        <v>44263</v>
      </c>
      <c r="L5" s="43">
        <f t="shared" si="0"/>
        <v>44264</v>
      </c>
      <c r="M5" s="43">
        <f t="shared" si="0"/>
        <v>44265</v>
      </c>
      <c r="N5" s="43">
        <f t="shared" si="0"/>
        <v>44266</v>
      </c>
      <c r="O5" s="43">
        <f t="shared" si="0"/>
        <v>44267</v>
      </c>
      <c r="P5" s="43">
        <f t="shared" si="0"/>
        <v>44268</v>
      </c>
      <c r="Q5" s="43">
        <f t="shared" si="0"/>
        <v>44269</v>
      </c>
      <c r="R5" s="43">
        <f t="shared" si="0"/>
        <v>44270</v>
      </c>
      <c r="S5" s="43">
        <f t="shared" si="0"/>
        <v>44271</v>
      </c>
      <c r="T5" s="43">
        <f t="shared" si="0"/>
        <v>44272</v>
      </c>
      <c r="U5" s="43">
        <f t="shared" si="0"/>
        <v>44273</v>
      </c>
      <c r="V5" s="43">
        <f t="shared" si="0"/>
        <v>44274</v>
      </c>
      <c r="W5" s="43">
        <f t="shared" si="0"/>
        <v>44275</v>
      </c>
      <c r="X5" s="43">
        <f t="shared" si="0"/>
        <v>44276</v>
      </c>
      <c r="Y5" s="43">
        <f t="shared" si="0"/>
        <v>44277</v>
      </c>
      <c r="Z5" s="43">
        <f t="shared" si="0"/>
        <v>44278</v>
      </c>
      <c r="AA5" s="43">
        <f t="shared" si="0"/>
        <v>44279</v>
      </c>
      <c r="AB5" s="43">
        <f t="shared" si="0"/>
        <v>44280</v>
      </c>
      <c r="AC5" s="43">
        <f t="shared" si="0"/>
        <v>44281</v>
      </c>
      <c r="AD5" s="43">
        <f t="shared" si="0"/>
        <v>44282</v>
      </c>
      <c r="AE5" s="43">
        <f t="shared" si="0"/>
        <v>44283</v>
      </c>
      <c r="AF5" s="43">
        <f t="shared" si="0"/>
        <v>44284</v>
      </c>
      <c r="AG5" s="43">
        <f t="shared" si="0"/>
        <v>44285</v>
      </c>
      <c r="AH5" s="43">
        <f t="shared" si="0"/>
        <v>44286</v>
      </c>
    </row>
    <row r="6" spans="1:34" ht="15" customHeight="1" thickBot="1">
      <c r="A6" s="98" t="s">
        <v>65</v>
      </c>
      <c r="B6" s="98" t="s">
        <v>70</v>
      </c>
      <c r="C6" s="98" t="s">
        <v>71</v>
      </c>
      <c r="D6" s="51" t="str">
        <f>TEXT(D5,"aaa")</f>
        <v>月</v>
      </c>
      <c r="E6" s="51" t="str">
        <f t="shared" ref="E6:AH6" si="1">TEXT(E5,"aaa")</f>
        <v>火</v>
      </c>
      <c r="F6" s="51" t="str">
        <f t="shared" si="1"/>
        <v>水</v>
      </c>
      <c r="G6" s="51" t="str">
        <f t="shared" si="1"/>
        <v>木</v>
      </c>
      <c r="H6" s="51" t="str">
        <f t="shared" si="1"/>
        <v>金</v>
      </c>
      <c r="I6" s="51" t="str">
        <f t="shared" si="1"/>
        <v>土</v>
      </c>
      <c r="J6" s="51" t="str">
        <f t="shared" si="1"/>
        <v>日</v>
      </c>
      <c r="K6" s="51" t="str">
        <f t="shared" si="1"/>
        <v>月</v>
      </c>
      <c r="L6" s="51" t="str">
        <f t="shared" si="1"/>
        <v>火</v>
      </c>
      <c r="M6" s="51" t="str">
        <f t="shared" si="1"/>
        <v>水</v>
      </c>
      <c r="N6" s="51" t="str">
        <f t="shared" si="1"/>
        <v>木</v>
      </c>
      <c r="O6" s="51" t="str">
        <f t="shared" si="1"/>
        <v>金</v>
      </c>
      <c r="P6" s="51" t="str">
        <f t="shared" si="1"/>
        <v>土</v>
      </c>
      <c r="Q6" s="51" t="str">
        <f t="shared" si="1"/>
        <v>日</v>
      </c>
      <c r="R6" s="51" t="str">
        <f t="shared" si="1"/>
        <v>月</v>
      </c>
      <c r="S6" s="51" t="str">
        <f t="shared" si="1"/>
        <v>火</v>
      </c>
      <c r="T6" s="51" t="str">
        <f t="shared" si="1"/>
        <v>水</v>
      </c>
      <c r="U6" s="51" t="str">
        <f t="shared" si="1"/>
        <v>木</v>
      </c>
      <c r="V6" s="51" t="str">
        <f t="shared" si="1"/>
        <v>金</v>
      </c>
      <c r="W6" s="51" t="str">
        <f t="shared" si="1"/>
        <v>土</v>
      </c>
      <c r="X6" s="51" t="str">
        <f t="shared" si="1"/>
        <v>日</v>
      </c>
      <c r="Y6" s="51" t="str">
        <f t="shared" si="1"/>
        <v>月</v>
      </c>
      <c r="Z6" s="51" t="str">
        <f t="shared" si="1"/>
        <v>火</v>
      </c>
      <c r="AA6" s="51" t="str">
        <f t="shared" si="1"/>
        <v>水</v>
      </c>
      <c r="AB6" s="51" t="str">
        <f t="shared" si="1"/>
        <v>木</v>
      </c>
      <c r="AC6" s="51" t="str">
        <f t="shared" si="1"/>
        <v>金</v>
      </c>
      <c r="AD6" s="51" t="str">
        <f t="shared" si="1"/>
        <v>土</v>
      </c>
      <c r="AE6" s="51" t="str">
        <f t="shared" si="1"/>
        <v>日</v>
      </c>
      <c r="AF6" s="51" t="str">
        <f t="shared" si="1"/>
        <v>月</v>
      </c>
      <c r="AG6" s="51" t="str">
        <f t="shared" si="1"/>
        <v>火</v>
      </c>
      <c r="AH6" s="51" t="str">
        <f t="shared" si="1"/>
        <v>水</v>
      </c>
    </row>
    <row r="7" spans="1:34" ht="24" customHeight="1" thickTop="1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0</v>
      </c>
      <c r="R7" s="103">
        <f>COUNTIFS(シフト表!Q:Q,$A7,シフト表!$A:$A,"&gt;=1")</f>
        <v>0</v>
      </c>
      <c r="S7" s="103">
        <f>COUNTIFS(シフト表!R:R,$A7,シフト表!$A:$A,"&gt;=1")</f>
        <v>0</v>
      </c>
      <c r="T7" s="103">
        <f>COUNTIFS(シフト表!S:S,$A7,シフト表!$A:$A,"&gt;=1")</f>
        <v>0</v>
      </c>
      <c r="U7" s="103">
        <f>COUNTIFS(シフト表!T:T,$A7,シフト表!$A:$A,"&gt;=1")</f>
        <v>0</v>
      </c>
      <c r="V7" s="103">
        <f>COUNTIFS(シフト表!U:U,$A7,シフト表!$A:$A,"&gt;=1")</f>
        <v>0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0</v>
      </c>
      <c r="Z7" s="103">
        <f>COUNTIFS(シフト表!Y:Y,$A7,シフト表!$A:$A,"&gt;=1")</f>
        <v>0</v>
      </c>
      <c r="AA7" s="103">
        <f>COUNTIFS(シフト表!Z:Z,$A7,シフト表!$A:$A,"&gt;=1")</f>
        <v>0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>
      <c r="A9" s="104" t="str">
        <v>音工+乱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>
      <c r="A11" s="104" t="str">
        <v>HN+保守C</v>
      </c>
      <c r="B11" s="105" t="str">
        <v>10:00-21:00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>
      <c r="A12" s="104" t="str">
        <v>HN+乱</v>
      </c>
      <c r="B12" s="105" t="str">
        <v>10:00-21:00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>
      <c r="A14" s="104" t="str">
        <v>音響現場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>
      <c r="A15" s="104" t="str">
        <v>音響(早)+乱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>
      <c r="A16" s="104" t="str">
        <v>乱+保守B</v>
      </c>
      <c r="B16" s="105" t="str">
        <v>12:00-21:00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>
      <c r="A17" s="104" t="str">
        <v>演奏現場</v>
      </c>
      <c r="B17" s="105" t="str">
        <v>12:00-20:00</v>
      </c>
      <c r="C17" s="106">
        <v>7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>
      <c r="A18" s="104" t="str">
        <v>他※備考有</v>
      </c>
      <c r="B18" s="105" t="str">
        <v>13:00-21:00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>
      <c r="A19" s="104" t="str">
        <v>教室保守B</v>
      </c>
      <c r="B19" s="105" t="str">
        <v>12:00-16:00</v>
      </c>
      <c r="C19" s="106">
        <v>4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>
      <c r="A20" s="104" t="str">
        <v>教室保守C</v>
      </c>
      <c r="B20" s="105" t="str">
        <v>16:00-21:00</v>
      </c>
      <c r="C20" s="106">
        <v>4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2</v>
      </c>
      <c r="E21" s="111">
        <f>COUNTIFS(シフト表!D:D,$A21,シフト表!$A:$A,"&gt;=1")</f>
        <v>1</v>
      </c>
      <c r="F21" s="111">
        <f>COUNTIFS(シフト表!E:E,$A21,シフト表!$A:$A,"&gt;=1")</f>
        <v>2</v>
      </c>
      <c r="G21" s="111">
        <f>COUNTIFS(シフト表!F:F,$A21,シフト表!$A:$A,"&gt;=1")</f>
        <v>1</v>
      </c>
      <c r="H21" s="111">
        <f>COUNTIFS(シフト表!G:G,$A21,シフト表!$A:$A,"&gt;=1")</f>
        <v>2</v>
      </c>
      <c r="I21" s="111">
        <f>COUNTIFS(シフト表!H:H,$A21,シフト表!$A:$A,"&gt;=1")</f>
        <v>1</v>
      </c>
      <c r="J21" s="111">
        <f>COUNTIFS(シフト表!I:I,$A21,シフト表!$A:$A,"&gt;=1")</f>
        <v>1</v>
      </c>
      <c r="K21" s="111">
        <f>COUNTIFS(シフト表!J:J,$A21,シフト表!$A:$A,"&gt;=1")</f>
        <v>2</v>
      </c>
      <c r="L21" s="111">
        <f>COUNTIFS(シフト表!K:K,$A21,シフト表!$A:$A,"&gt;=1")</f>
        <v>1</v>
      </c>
      <c r="M21" s="111">
        <f>COUNTIFS(シフト表!L:L,$A21,シフト表!$A:$A,"&gt;=1")</f>
        <v>2</v>
      </c>
      <c r="N21" s="111">
        <f>COUNTIFS(シフト表!M:M,$A21,シフト表!$A:$A,"&gt;=1")</f>
        <v>1</v>
      </c>
      <c r="O21" s="111">
        <f>COUNTIFS(シフト表!N:N,$A21,シフト表!$A:$A,"&gt;=1")</f>
        <v>2</v>
      </c>
      <c r="P21" s="111">
        <f>COUNTIFS(シフト表!O:O,$A21,シフト表!$A:$A,"&gt;=1")</f>
        <v>1</v>
      </c>
      <c r="Q21" s="111">
        <f>COUNTIFS(シフト表!P:P,$A21,シフト表!$A:$A,"&gt;=1")</f>
        <v>1</v>
      </c>
      <c r="R21" s="111">
        <f>COUNTIFS(シフト表!Q:Q,$A21,シフト表!$A:$A,"&gt;=1")</f>
        <v>2</v>
      </c>
      <c r="S21" s="111">
        <f>COUNTIFS(シフト表!R:R,$A21,シフト表!$A:$A,"&gt;=1")</f>
        <v>1</v>
      </c>
      <c r="T21" s="111">
        <f>COUNTIFS(シフト表!S:S,$A21,シフト表!$A:$A,"&gt;=1")</f>
        <v>2</v>
      </c>
      <c r="U21" s="111">
        <f>COUNTIFS(シフト表!T:T,$A21,シフト表!$A:$A,"&gt;=1")</f>
        <v>1</v>
      </c>
      <c r="V21" s="111">
        <f>COUNTIFS(シフト表!U:U,$A21,シフト表!$A:$A,"&gt;=1")</f>
        <v>2</v>
      </c>
      <c r="W21" s="111">
        <f>COUNTIFS(シフト表!V:V,$A21,シフト表!$A:$A,"&gt;=1")</f>
        <v>1</v>
      </c>
      <c r="X21" s="111">
        <f>COUNTIFS(シフト表!W:W,$A21,シフト表!$A:$A,"&gt;=1")</f>
        <v>1</v>
      </c>
      <c r="Y21" s="111">
        <f>COUNTIFS(シフト表!X:X,$A21,シフト表!$A:$A,"&gt;=1")</f>
        <v>2</v>
      </c>
      <c r="Z21" s="111">
        <f>COUNTIFS(シフト表!Y:Y,$A21,シフト表!$A:$A,"&gt;=1")</f>
        <v>1</v>
      </c>
      <c r="AA21" s="111">
        <f>COUNTIFS(シフト表!Z:Z,$A21,シフト表!$A:$A,"&gt;=1")</f>
        <v>2</v>
      </c>
      <c r="AB21" s="111">
        <f>COUNTIFS(シフト表!AA:AA,$A21,シフト表!$A:$A,"&gt;=1")</f>
        <v>1</v>
      </c>
      <c r="AC21" s="111">
        <f>COUNTIFS(シフト表!AB:AB,$A21,シフト表!$A:$A,"&gt;=1")</f>
        <v>2</v>
      </c>
      <c r="AD21" s="111">
        <f>COUNTIFS(シフト表!AC:AC,$A21,シフト表!$A:$A,"&gt;=1")</f>
        <v>1</v>
      </c>
      <c r="AE21" s="111">
        <f>COUNTIFS(シフト表!AD:AD,$A21,シフト表!$A:$A,"&gt;=1")</f>
        <v>1</v>
      </c>
      <c r="AF21" s="111">
        <f>COUNTIFS(シフト表!AE:AE,$A21,シフト表!$A:$A,"&gt;=1")</f>
        <v>2</v>
      </c>
      <c r="AG21" s="111">
        <f>COUNTIFS(シフト表!AF:AF,$A21,シフト表!$A:$A,"&gt;=1")</f>
        <v>1</v>
      </c>
      <c r="AH21" s="111">
        <f>COUNTIFS(シフト表!AG:AG,$A21,シフト表!$A:$A,"&gt;=1")</f>
        <v>1</v>
      </c>
    </row>
    <row r="22" spans="1:34" ht="24" customHeight="1">
      <c r="A22" s="65"/>
      <c r="B22" s="86"/>
      <c r="C22" s="85" t="s">
        <v>72</v>
      </c>
      <c r="D22" s="94">
        <f t="shared" ref="D22:AH22" si="2">SUM(D7:D21)</f>
        <v>2</v>
      </c>
      <c r="E22" s="94">
        <f t="shared" si="2"/>
        <v>1</v>
      </c>
      <c r="F22" s="94">
        <f t="shared" si="2"/>
        <v>2</v>
      </c>
      <c r="G22" s="94">
        <f t="shared" si="2"/>
        <v>1</v>
      </c>
      <c r="H22" s="94">
        <f t="shared" si="2"/>
        <v>2</v>
      </c>
      <c r="I22" s="94">
        <f t="shared" si="2"/>
        <v>1</v>
      </c>
      <c r="J22" s="94">
        <f t="shared" si="2"/>
        <v>1</v>
      </c>
      <c r="K22" s="94">
        <f t="shared" si="2"/>
        <v>2</v>
      </c>
      <c r="L22" s="94">
        <f t="shared" si="2"/>
        <v>1</v>
      </c>
      <c r="M22" s="94">
        <f t="shared" si="2"/>
        <v>2</v>
      </c>
      <c r="N22" s="94">
        <f t="shared" si="2"/>
        <v>1</v>
      </c>
      <c r="O22" s="94">
        <f t="shared" si="2"/>
        <v>2</v>
      </c>
      <c r="P22" s="94">
        <f t="shared" si="2"/>
        <v>1</v>
      </c>
      <c r="Q22" s="94">
        <f t="shared" si="2"/>
        <v>1</v>
      </c>
      <c r="R22" s="94">
        <f t="shared" si="2"/>
        <v>2</v>
      </c>
      <c r="S22" s="94">
        <f t="shared" si="2"/>
        <v>1</v>
      </c>
      <c r="T22" s="94">
        <f t="shared" si="2"/>
        <v>2</v>
      </c>
      <c r="U22" s="94">
        <f t="shared" si="2"/>
        <v>1</v>
      </c>
      <c r="V22" s="94">
        <f t="shared" si="2"/>
        <v>2</v>
      </c>
      <c r="W22" s="94">
        <f t="shared" si="2"/>
        <v>1</v>
      </c>
      <c r="X22" s="94">
        <f t="shared" si="2"/>
        <v>1</v>
      </c>
      <c r="Y22" s="94">
        <f t="shared" si="2"/>
        <v>2</v>
      </c>
      <c r="Z22" s="94">
        <f t="shared" si="2"/>
        <v>1</v>
      </c>
      <c r="AA22" s="94">
        <f t="shared" si="2"/>
        <v>2</v>
      </c>
      <c r="AB22" s="94">
        <f t="shared" si="2"/>
        <v>1</v>
      </c>
      <c r="AC22" s="94">
        <f t="shared" si="2"/>
        <v>2</v>
      </c>
      <c r="AD22" s="94">
        <f t="shared" si="2"/>
        <v>1</v>
      </c>
      <c r="AE22" s="94">
        <f t="shared" si="2"/>
        <v>1</v>
      </c>
      <c r="AF22" s="94">
        <f t="shared" si="2"/>
        <v>2</v>
      </c>
      <c r="AG22" s="94">
        <f t="shared" si="2"/>
        <v>1</v>
      </c>
      <c r="AH22" s="94">
        <f t="shared" si="2"/>
        <v>1</v>
      </c>
    </row>
    <row r="23" spans="1:34" ht="24" customHeight="1">
      <c r="A23" s="87"/>
      <c r="B23" s="88"/>
      <c r="C23" s="89" t="s">
        <v>71</v>
      </c>
      <c r="D23" s="95">
        <f t="shared" ref="D23:AH23" si="3">SUMPRODUCT($C$7:$C$21,D$7:D$21)</f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95">
        <f t="shared" si="3"/>
        <v>0</v>
      </c>
      <c r="N23" s="95">
        <f t="shared" si="3"/>
        <v>0</v>
      </c>
      <c r="O23" s="95">
        <f t="shared" si="3"/>
        <v>0</v>
      </c>
      <c r="P23" s="95">
        <f t="shared" si="3"/>
        <v>0</v>
      </c>
      <c r="Q23" s="95">
        <f t="shared" si="3"/>
        <v>0</v>
      </c>
      <c r="R23" s="95">
        <f t="shared" si="3"/>
        <v>0</v>
      </c>
      <c r="S23" s="95">
        <f t="shared" si="3"/>
        <v>0</v>
      </c>
      <c r="T23" s="95">
        <f t="shared" si="3"/>
        <v>0</v>
      </c>
      <c r="U23" s="95">
        <f t="shared" si="3"/>
        <v>0</v>
      </c>
      <c r="V23" s="95">
        <f t="shared" si="3"/>
        <v>0</v>
      </c>
      <c r="W23" s="95">
        <f t="shared" si="3"/>
        <v>0</v>
      </c>
      <c r="X23" s="95">
        <f t="shared" si="3"/>
        <v>0</v>
      </c>
      <c r="Y23" s="95">
        <f t="shared" si="3"/>
        <v>0</v>
      </c>
      <c r="Z23" s="95">
        <f t="shared" si="3"/>
        <v>0</v>
      </c>
      <c r="AA23" s="95">
        <f t="shared" si="3"/>
        <v>0</v>
      </c>
      <c r="AB23" s="95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95">
        <f t="shared" si="3"/>
        <v>0</v>
      </c>
      <c r="AG23" s="95">
        <f t="shared" si="3"/>
        <v>0</v>
      </c>
      <c r="AH23" s="95">
        <f t="shared" si="3"/>
        <v>0</v>
      </c>
    </row>
    <row r="24" spans="1:34" ht="24" customHeight="1">
      <c r="A24" s="90" t="s">
        <v>73</v>
      </c>
      <c r="B24" s="91">
        <v>1000</v>
      </c>
      <c r="C24" s="92" t="s">
        <v>74</v>
      </c>
      <c r="D24" s="93">
        <f>D23*$B24</f>
        <v>0</v>
      </c>
      <c r="E24" s="93">
        <f t="shared" ref="E24:AH24" si="4">E23*$B24</f>
        <v>0</v>
      </c>
      <c r="F24" s="93">
        <f t="shared" si="4"/>
        <v>0</v>
      </c>
      <c r="G24" s="93">
        <f t="shared" si="4"/>
        <v>0</v>
      </c>
      <c r="H24" s="93">
        <f t="shared" si="4"/>
        <v>0</v>
      </c>
      <c r="I24" s="93">
        <f t="shared" si="4"/>
        <v>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20" sqref="B20"/>
    </sheetView>
  </sheetViews>
  <sheetFormatPr defaultRowHeight="13.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>
      <c r="A1" s="42" t="s">
        <v>64</v>
      </c>
      <c r="B1" s="42" t="s">
        <v>65</v>
      </c>
      <c r="C1" s="41" t="s">
        <v>75</v>
      </c>
      <c r="D1" s="42" t="s">
        <v>71</v>
      </c>
      <c r="E1" s="42" t="s">
        <v>76</v>
      </c>
      <c r="F1" s="122" t="s">
        <v>77</v>
      </c>
      <c r="G1" s="122" t="s">
        <v>78</v>
      </c>
    </row>
    <row r="2" spans="1:7" ht="4.1500000000000004" customHeight="1">
      <c r="A2" s="37"/>
      <c r="B2" s="37"/>
      <c r="C2" s="39"/>
      <c r="D2" s="37"/>
      <c r="E2" s="37"/>
      <c r="F2" s="123"/>
      <c r="G2" s="123"/>
    </row>
    <row r="3" spans="1:7">
      <c r="A3" s="45">
        <v>1</v>
      </c>
      <c r="B3" s="35" t="s">
        <v>79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>
      <c r="A4" s="45">
        <v>2</v>
      </c>
      <c r="B4" s="35" t="s">
        <v>80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>
      <c r="A5" s="45">
        <v>3</v>
      </c>
      <c r="B5" s="35" t="s">
        <v>81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>
      <c r="A6" s="45">
        <v>4</v>
      </c>
      <c r="B6" s="35" t="s">
        <v>82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>
      <c r="A7" s="45">
        <v>5</v>
      </c>
      <c r="B7" s="35" t="s">
        <v>83</v>
      </c>
      <c r="C7" s="40" t="str">
        <f t="shared" si="1"/>
        <v>10:00-21:00</v>
      </c>
      <c r="D7" s="38">
        <v>8</v>
      </c>
      <c r="E7" s="38">
        <v>3</v>
      </c>
      <c r="F7" s="36">
        <v>0.41666666666666669</v>
      </c>
      <c r="G7" s="36">
        <v>0.875</v>
      </c>
    </row>
    <row r="8" spans="1:7">
      <c r="A8" s="45">
        <v>6</v>
      </c>
      <c r="B8" s="35" t="s">
        <v>84</v>
      </c>
      <c r="C8" s="40" t="str">
        <f t="shared" si="1"/>
        <v>10:00-21:00</v>
      </c>
      <c r="D8" s="38">
        <v>8</v>
      </c>
      <c r="E8" s="38">
        <v>3</v>
      </c>
      <c r="F8" s="36">
        <v>0.41666666666666669</v>
      </c>
      <c r="G8" s="36">
        <v>0.875</v>
      </c>
    </row>
    <row r="9" spans="1:7">
      <c r="A9" s="45">
        <v>7</v>
      </c>
      <c r="B9" s="35" t="s">
        <v>85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>
      <c r="A10" s="45">
        <v>8</v>
      </c>
      <c r="B10" s="35" t="s">
        <v>86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>
      <c r="A11" s="45">
        <v>9</v>
      </c>
      <c r="B11" s="35" t="s">
        <v>87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>
      <c r="A12" s="45">
        <v>10</v>
      </c>
      <c r="B12" s="35" t="s">
        <v>88</v>
      </c>
      <c r="C12" s="40" t="str">
        <f t="shared" si="0"/>
        <v>12:00-21:00</v>
      </c>
      <c r="D12" s="38">
        <v>8</v>
      </c>
      <c r="E12" s="38">
        <v>1</v>
      </c>
      <c r="F12" s="36">
        <v>0.5</v>
      </c>
      <c r="G12" s="36">
        <v>0.875</v>
      </c>
    </row>
    <row r="13" spans="1:7">
      <c r="A13" s="45">
        <v>11</v>
      </c>
      <c r="B13" s="35" t="s">
        <v>89</v>
      </c>
      <c r="C13" s="40" t="str">
        <f t="shared" si="0"/>
        <v>12:00-20:00</v>
      </c>
      <c r="D13" s="38">
        <v>7</v>
      </c>
      <c r="E13" s="38">
        <v>1</v>
      </c>
      <c r="F13" s="36">
        <v>0.5</v>
      </c>
      <c r="G13" s="36">
        <v>0.83333333333333337</v>
      </c>
    </row>
    <row r="14" spans="1:7">
      <c r="A14" s="45">
        <v>12</v>
      </c>
      <c r="B14" s="35" t="s">
        <v>90</v>
      </c>
      <c r="C14" s="40" t="str">
        <f t="shared" si="0"/>
        <v>13:00-21:00</v>
      </c>
      <c r="D14" s="38">
        <v>8</v>
      </c>
      <c r="E14" s="38">
        <v>1</v>
      </c>
      <c r="F14" s="36">
        <v>0.54166666666666663</v>
      </c>
      <c r="G14" s="36">
        <v>0.875</v>
      </c>
    </row>
    <row r="15" spans="1:7">
      <c r="A15" s="45">
        <v>13</v>
      </c>
      <c r="B15" s="35" t="s">
        <v>91</v>
      </c>
      <c r="C15" s="40" t="str">
        <f t="shared" si="0"/>
        <v>12:00-16:00</v>
      </c>
      <c r="D15" s="38">
        <v>4</v>
      </c>
      <c r="E15" s="38">
        <v>0</v>
      </c>
      <c r="F15" s="36">
        <v>0.5</v>
      </c>
      <c r="G15" s="36">
        <v>0.66666666666666663</v>
      </c>
    </row>
    <row r="16" spans="1:7">
      <c r="A16" s="45">
        <v>14</v>
      </c>
      <c r="B16" s="35" t="s">
        <v>92</v>
      </c>
      <c r="C16" s="40" t="str">
        <f t="shared" si="0"/>
        <v>16:00-21:00</v>
      </c>
      <c r="D16" s="38">
        <v>4</v>
      </c>
      <c r="E16" s="38">
        <v>0</v>
      </c>
      <c r="F16" s="36">
        <v>0.66666666666666663</v>
      </c>
      <c r="G16" s="36">
        <v>0.875</v>
      </c>
    </row>
    <row r="17" spans="1:7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124" t="s">
        <v>93</v>
      </c>
      <c r="B1" s="125" t="s">
        <v>94</v>
      </c>
      <c r="C1" s="126" t="s">
        <v>95</v>
      </c>
      <c r="D1" s="126" t="s">
        <v>96</v>
      </c>
      <c r="F1" s="4" t="s">
        <v>97</v>
      </c>
      <c r="G1" s="70" t="s">
        <v>98</v>
      </c>
    </row>
    <row r="2" spans="1:7" ht="15" customHeight="1">
      <c r="A2" s="17">
        <v>42736</v>
      </c>
      <c r="B2" s="5" t="str">
        <f t="shared" ref="B2:B65" si="0">IF(A2="","",TEXT(A2,"aaa"))</f>
        <v>日</v>
      </c>
      <c r="C2" s="18" t="s">
        <v>99</v>
      </c>
      <c r="D2" s="6" t="s">
        <v>100</v>
      </c>
    </row>
    <row r="3" spans="1:7" ht="15" customHeight="1">
      <c r="A3" s="19">
        <v>42737</v>
      </c>
      <c r="B3" s="5" t="str">
        <f t="shared" si="0"/>
        <v>月</v>
      </c>
      <c r="C3" s="7" t="s">
        <v>101</v>
      </c>
      <c r="D3" s="6" t="s">
        <v>100</v>
      </c>
    </row>
    <row r="4" spans="1:7" ht="15" customHeight="1">
      <c r="A4" s="19">
        <v>42744</v>
      </c>
      <c r="B4" s="5" t="str">
        <f t="shared" si="0"/>
        <v>月</v>
      </c>
      <c r="C4" s="7" t="s">
        <v>102</v>
      </c>
      <c r="D4" s="6" t="s">
        <v>100</v>
      </c>
    </row>
    <row r="5" spans="1:7" ht="15" customHeight="1">
      <c r="A5" s="19">
        <v>42777</v>
      </c>
      <c r="B5" s="5" t="str">
        <f t="shared" si="0"/>
        <v>土</v>
      </c>
      <c r="C5" s="7" t="s">
        <v>103</v>
      </c>
      <c r="D5" s="6" t="s">
        <v>100</v>
      </c>
    </row>
    <row r="6" spans="1:7" ht="15" customHeight="1">
      <c r="A6" s="19">
        <v>42814</v>
      </c>
      <c r="B6" s="5" t="str">
        <f t="shared" si="0"/>
        <v>月</v>
      </c>
      <c r="C6" s="7" t="s">
        <v>104</v>
      </c>
      <c r="D6" s="6" t="s">
        <v>100</v>
      </c>
    </row>
    <row r="7" spans="1:7" ht="15" customHeight="1">
      <c r="A7" s="19">
        <v>42854</v>
      </c>
      <c r="B7" s="5" t="str">
        <f t="shared" si="0"/>
        <v>土</v>
      </c>
      <c r="C7" s="7" t="s">
        <v>105</v>
      </c>
      <c r="D7" s="6" t="s">
        <v>100</v>
      </c>
    </row>
    <row r="8" spans="1:7" ht="15" customHeight="1">
      <c r="A8" s="19">
        <v>42858</v>
      </c>
      <c r="B8" s="5" t="str">
        <f t="shared" si="0"/>
        <v>水</v>
      </c>
      <c r="C8" s="7" t="s">
        <v>106</v>
      </c>
      <c r="D8" s="6" t="s">
        <v>100</v>
      </c>
    </row>
    <row r="9" spans="1:7" ht="15" customHeight="1">
      <c r="A9" s="19">
        <v>42859</v>
      </c>
      <c r="B9" s="5" t="str">
        <f t="shared" si="0"/>
        <v>木</v>
      </c>
      <c r="C9" s="7" t="s">
        <v>107</v>
      </c>
      <c r="D9" s="8" t="s">
        <v>100</v>
      </c>
    </row>
    <row r="10" spans="1:7" ht="15" customHeight="1">
      <c r="A10" s="19">
        <v>42860</v>
      </c>
      <c r="B10" s="5" t="str">
        <f t="shared" si="0"/>
        <v>金</v>
      </c>
      <c r="C10" s="7" t="s">
        <v>108</v>
      </c>
      <c r="D10" s="6" t="s">
        <v>100</v>
      </c>
    </row>
    <row r="11" spans="1:7" ht="15" customHeight="1">
      <c r="A11" s="19">
        <v>42933</v>
      </c>
      <c r="B11" s="5" t="str">
        <f t="shared" si="0"/>
        <v>月</v>
      </c>
      <c r="C11" s="7" t="s">
        <v>109</v>
      </c>
      <c r="D11" s="8" t="s">
        <v>100</v>
      </c>
    </row>
    <row r="12" spans="1:7" ht="15" customHeight="1">
      <c r="A12" s="19">
        <v>42958</v>
      </c>
      <c r="B12" s="5" t="str">
        <f t="shared" si="0"/>
        <v>金</v>
      </c>
      <c r="C12" s="7" t="s">
        <v>110</v>
      </c>
      <c r="D12" s="6" t="s">
        <v>100</v>
      </c>
    </row>
    <row r="13" spans="1:7" ht="15" customHeight="1">
      <c r="A13" s="19">
        <v>42996</v>
      </c>
      <c r="B13" s="5" t="str">
        <f t="shared" si="0"/>
        <v>月</v>
      </c>
      <c r="C13" s="7" t="s">
        <v>111</v>
      </c>
      <c r="D13" s="6" t="s">
        <v>100</v>
      </c>
    </row>
    <row r="14" spans="1:7" ht="15" customHeight="1">
      <c r="A14" s="19">
        <v>43001</v>
      </c>
      <c r="B14" s="5" t="str">
        <f t="shared" si="0"/>
        <v>土</v>
      </c>
      <c r="C14" s="7" t="s">
        <v>112</v>
      </c>
      <c r="D14" s="8" t="s">
        <v>100</v>
      </c>
    </row>
    <row r="15" spans="1:7" ht="15" customHeight="1">
      <c r="A15" s="19">
        <v>43017</v>
      </c>
      <c r="B15" s="5" t="str">
        <f t="shared" si="0"/>
        <v>月</v>
      </c>
      <c r="C15" s="7" t="s">
        <v>113</v>
      </c>
      <c r="D15" s="8" t="s">
        <v>100</v>
      </c>
    </row>
    <row r="16" spans="1:7" ht="15" customHeight="1">
      <c r="A16" s="19">
        <v>43042</v>
      </c>
      <c r="B16" s="5" t="str">
        <f t="shared" si="0"/>
        <v>金</v>
      </c>
      <c r="C16" s="7" t="s">
        <v>114</v>
      </c>
      <c r="D16" s="6" t="s">
        <v>100</v>
      </c>
    </row>
    <row r="17" spans="1:4" ht="15" customHeight="1">
      <c r="A17" s="19">
        <v>43062</v>
      </c>
      <c r="B17" s="5" t="str">
        <f t="shared" si="0"/>
        <v>木</v>
      </c>
      <c r="C17" s="7" t="s">
        <v>115</v>
      </c>
      <c r="D17" s="8" t="s">
        <v>100</v>
      </c>
    </row>
    <row r="18" spans="1:4" ht="15" customHeight="1">
      <c r="A18" s="19">
        <v>43092</v>
      </c>
      <c r="B18" s="5" t="str">
        <f t="shared" si="0"/>
        <v>土</v>
      </c>
      <c r="C18" s="7" t="s">
        <v>116</v>
      </c>
      <c r="D18" s="8" t="s">
        <v>100</v>
      </c>
    </row>
    <row r="19" spans="1:4" ht="15" customHeight="1">
      <c r="A19" s="19">
        <v>43101</v>
      </c>
      <c r="B19" s="5" t="str">
        <f t="shared" si="0"/>
        <v>月</v>
      </c>
      <c r="C19" s="7" t="s">
        <v>99</v>
      </c>
      <c r="D19" s="6" t="s">
        <v>100</v>
      </c>
    </row>
    <row r="20" spans="1:4" ht="15" customHeight="1">
      <c r="A20" s="19">
        <v>43108</v>
      </c>
      <c r="B20" s="5" t="str">
        <f t="shared" si="0"/>
        <v>月</v>
      </c>
      <c r="C20" s="7" t="s">
        <v>102</v>
      </c>
      <c r="D20" s="8" t="s">
        <v>100</v>
      </c>
    </row>
    <row r="21" spans="1:4" ht="15" customHeight="1">
      <c r="A21" s="19">
        <v>43142</v>
      </c>
      <c r="B21" s="5" t="str">
        <f t="shared" si="0"/>
        <v>日</v>
      </c>
      <c r="C21" s="7" t="s">
        <v>103</v>
      </c>
      <c r="D21" s="8" t="s">
        <v>100</v>
      </c>
    </row>
    <row r="22" spans="1:4" ht="15" customHeight="1">
      <c r="A22" s="19">
        <v>43143</v>
      </c>
      <c r="B22" s="5" t="str">
        <f t="shared" si="0"/>
        <v>月</v>
      </c>
      <c r="C22" s="7" t="s">
        <v>101</v>
      </c>
      <c r="D22" s="8" t="s">
        <v>100</v>
      </c>
    </row>
    <row r="23" spans="1:4" ht="15" customHeight="1">
      <c r="A23" s="19">
        <v>43180</v>
      </c>
      <c r="B23" s="5" t="str">
        <f t="shared" si="0"/>
        <v>水</v>
      </c>
      <c r="C23" s="7" t="s">
        <v>104</v>
      </c>
      <c r="D23" s="8" t="s">
        <v>100</v>
      </c>
    </row>
    <row r="24" spans="1:4" ht="15" customHeight="1">
      <c r="A24" s="19">
        <v>43219</v>
      </c>
      <c r="B24" s="5" t="str">
        <f t="shared" si="0"/>
        <v>日</v>
      </c>
      <c r="C24" s="7" t="s">
        <v>105</v>
      </c>
      <c r="D24" s="8" t="s">
        <v>100</v>
      </c>
    </row>
    <row r="25" spans="1:4" ht="15" customHeight="1">
      <c r="A25" s="19">
        <v>43220</v>
      </c>
      <c r="B25" s="5" t="str">
        <f t="shared" si="0"/>
        <v>月</v>
      </c>
      <c r="C25" s="7" t="s">
        <v>101</v>
      </c>
      <c r="D25" s="6" t="s">
        <v>100</v>
      </c>
    </row>
    <row r="26" spans="1:4" ht="15" customHeight="1">
      <c r="A26" s="19">
        <v>43223</v>
      </c>
      <c r="B26" s="5" t="str">
        <f t="shared" si="0"/>
        <v>木</v>
      </c>
      <c r="C26" s="7" t="s">
        <v>106</v>
      </c>
      <c r="D26" s="8" t="s">
        <v>100</v>
      </c>
    </row>
    <row r="27" spans="1:4" ht="15" customHeight="1">
      <c r="A27" s="19">
        <v>43224</v>
      </c>
      <c r="B27" s="5" t="str">
        <f t="shared" si="0"/>
        <v>金</v>
      </c>
      <c r="C27" s="7" t="s">
        <v>107</v>
      </c>
      <c r="D27" s="8" t="s">
        <v>100</v>
      </c>
    </row>
    <row r="28" spans="1:4" ht="15" customHeight="1">
      <c r="A28" s="19">
        <v>43225</v>
      </c>
      <c r="B28" s="5" t="str">
        <f t="shared" si="0"/>
        <v>土</v>
      </c>
      <c r="C28" s="7" t="s">
        <v>108</v>
      </c>
      <c r="D28" s="8" t="s">
        <v>100</v>
      </c>
    </row>
    <row r="29" spans="1:4" ht="15" customHeight="1">
      <c r="A29" s="19">
        <v>43297</v>
      </c>
      <c r="B29" s="5" t="str">
        <f t="shared" si="0"/>
        <v>月</v>
      </c>
      <c r="C29" s="7" t="s">
        <v>109</v>
      </c>
      <c r="D29" s="8" t="s">
        <v>100</v>
      </c>
    </row>
    <row r="30" spans="1:4" ht="15" customHeight="1">
      <c r="A30" s="19">
        <v>43323</v>
      </c>
      <c r="B30" s="5" t="str">
        <f t="shared" si="0"/>
        <v>土</v>
      </c>
      <c r="C30" s="7" t="s">
        <v>110</v>
      </c>
      <c r="D30" s="8" t="s">
        <v>100</v>
      </c>
    </row>
    <row r="31" spans="1:4" ht="15" customHeight="1">
      <c r="A31" s="19">
        <v>43360</v>
      </c>
      <c r="B31" s="5" t="str">
        <f t="shared" si="0"/>
        <v>月</v>
      </c>
      <c r="C31" s="7" t="s">
        <v>111</v>
      </c>
      <c r="D31" s="6" t="s">
        <v>100</v>
      </c>
    </row>
    <row r="32" spans="1:4" ht="15" customHeight="1">
      <c r="A32" s="19">
        <v>43366</v>
      </c>
      <c r="B32" s="5" t="str">
        <f t="shared" si="0"/>
        <v>日</v>
      </c>
      <c r="C32" s="7" t="s">
        <v>112</v>
      </c>
      <c r="D32" s="6" t="s">
        <v>100</v>
      </c>
    </row>
    <row r="33" spans="1:4" ht="15" customHeight="1">
      <c r="A33" s="19">
        <v>43367</v>
      </c>
      <c r="B33" s="5" t="str">
        <f t="shared" si="0"/>
        <v>月</v>
      </c>
      <c r="C33" s="7" t="s">
        <v>101</v>
      </c>
      <c r="D33" s="8" t="s">
        <v>100</v>
      </c>
    </row>
    <row r="34" spans="1:4" ht="15" customHeight="1">
      <c r="A34" s="19">
        <v>43381</v>
      </c>
      <c r="B34" s="5" t="str">
        <f t="shared" si="0"/>
        <v>月</v>
      </c>
      <c r="C34" s="7" t="s">
        <v>113</v>
      </c>
      <c r="D34" s="8" t="s">
        <v>100</v>
      </c>
    </row>
    <row r="35" spans="1:4" ht="15" customHeight="1">
      <c r="A35" s="19">
        <v>43407</v>
      </c>
      <c r="B35" s="5" t="str">
        <f t="shared" si="0"/>
        <v>土</v>
      </c>
      <c r="C35" s="7" t="s">
        <v>114</v>
      </c>
      <c r="D35" s="6" t="s">
        <v>100</v>
      </c>
    </row>
    <row r="36" spans="1:4" ht="15" customHeight="1">
      <c r="A36" s="19">
        <v>43427</v>
      </c>
      <c r="B36" s="5" t="str">
        <f t="shared" si="0"/>
        <v>金</v>
      </c>
      <c r="C36" s="7" t="s">
        <v>115</v>
      </c>
      <c r="D36" s="8" t="s">
        <v>100</v>
      </c>
    </row>
    <row r="37" spans="1:4" ht="15" customHeight="1">
      <c r="A37" s="19">
        <v>43457</v>
      </c>
      <c r="B37" s="5" t="str">
        <f t="shared" si="0"/>
        <v>日</v>
      </c>
      <c r="C37" s="7" t="s">
        <v>116</v>
      </c>
      <c r="D37" s="8" t="s">
        <v>100</v>
      </c>
    </row>
    <row r="38" spans="1:4" ht="15" customHeight="1">
      <c r="A38" s="19">
        <v>43458</v>
      </c>
      <c r="B38" s="5" t="str">
        <f t="shared" si="0"/>
        <v>月</v>
      </c>
      <c r="C38" s="7" t="s">
        <v>101</v>
      </c>
      <c r="D38" s="6" t="s">
        <v>100</v>
      </c>
    </row>
    <row r="39" spans="1:4" ht="15" customHeight="1">
      <c r="A39" s="19">
        <v>43466</v>
      </c>
      <c r="B39" s="5" t="str">
        <f t="shared" si="0"/>
        <v>火</v>
      </c>
      <c r="C39" s="7" t="s">
        <v>99</v>
      </c>
      <c r="D39" s="6" t="s">
        <v>100</v>
      </c>
    </row>
    <row r="40" spans="1:4" ht="15" customHeight="1">
      <c r="A40" s="19">
        <v>43479</v>
      </c>
      <c r="B40" s="5" t="str">
        <f t="shared" si="0"/>
        <v>月</v>
      </c>
      <c r="C40" s="7" t="s">
        <v>102</v>
      </c>
      <c r="D40" s="8" t="s">
        <v>100</v>
      </c>
    </row>
    <row r="41" spans="1:4" ht="15" customHeight="1">
      <c r="A41" s="19">
        <v>43507</v>
      </c>
      <c r="B41" s="5" t="str">
        <f t="shared" si="0"/>
        <v>月</v>
      </c>
      <c r="C41" s="7" t="s">
        <v>103</v>
      </c>
      <c r="D41" s="8" t="s">
        <v>100</v>
      </c>
    </row>
    <row r="42" spans="1:4" ht="15" customHeight="1">
      <c r="A42" s="19">
        <v>43545</v>
      </c>
      <c r="B42" s="5" t="str">
        <f t="shared" si="0"/>
        <v>木</v>
      </c>
      <c r="C42" s="7" t="s">
        <v>104</v>
      </c>
      <c r="D42" s="8" t="s">
        <v>100</v>
      </c>
    </row>
    <row r="43" spans="1:4" ht="15" customHeight="1">
      <c r="A43" s="19">
        <v>43584</v>
      </c>
      <c r="B43" s="5" t="str">
        <f t="shared" si="0"/>
        <v>月</v>
      </c>
      <c r="C43" s="7" t="s">
        <v>105</v>
      </c>
      <c r="D43" s="6" t="s">
        <v>100</v>
      </c>
    </row>
    <row r="44" spans="1:4" ht="15" customHeight="1">
      <c r="A44" s="19">
        <v>43585</v>
      </c>
      <c r="B44" s="5" t="str">
        <f t="shared" si="0"/>
        <v>火</v>
      </c>
      <c r="C44" s="7" t="s">
        <v>117</v>
      </c>
      <c r="D44" s="8" t="s">
        <v>100</v>
      </c>
    </row>
    <row r="45" spans="1:4" ht="15" customHeight="1">
      <c r="A45" s="19">
        <v>43586</v>
      </c>
      <c r="B45" s="5" t="str">
        <f t="shared" si="0"/>
        <v>水</v>
      </c>
      <c r="C45" s="7" t="s">
        <v>118</v>
      </c>
      <c r="D45" s="8" t="s">
        <v>100</v>
      </c>
    </row>
    <row r="46" spans="1:4" ht="15" customHeight="1">
      <c r="A46" s="19">
        <v>43587</v>
      </c>
      <c r="B46" s="5" t="str">
        <f t="shared" si="0"/>
        <v>木</v>
      </c>
      <c r="C46" s="7" t="s">
        <v>117</v>
      </c>
      <c r="D46" s="8" t="s">
        <v>100</v>
      </c>
    </row>
    <row r="47" spans="1:4" ht="15" customHeight="1">
      <c r="A47" s="19">
        <v>43588</v>
      </c>
      <c r="B47" s="5" t="str">
        <f t="shared" si="0"/>
        <v>金</v>
      </c>
      <c r="C47" s="7" t="s">
        <v>106</v>
      </c>
      <c r="D47" s="8" t="s">
        <v>100</v>
      </c>
    </row>
    <row r="48" spans="1:4" ht="15" customHeight="1">
      <c r="A48" s="19">
        <v>43589</v>
      </c>
      <c r="B48" s="5" t="str">
        <f t="shared" si="0"/>
        <v>土</v>
      </c>
      <c r="C48" s="7" t="s">
        <v>107</v>
      </c>
      <c r="D48" s="8" t="s">
        <v>100</v>
      </c>
    </row>
    <row r="49" spans="1:4" ht="15" customHeight="1">
      <c r="A49" s="19">
        <v>43590</v>
      </c>
      <c r="B49" s="5" t="str">
        <f t="shared" si="0"/>
        <v>日</v>
      </c>
      <c r="C49" s="7" t="s">
        <v>108</v>
      </c>
      <c r="D49" s="8" t="s">
        <v>100</v>
      </c>
    </row>
    <row r="50" spans="1:4" ht="15" customHeight="1">
      <c r="A50" s="19">
        <v>43591</v>
      </c>
      <c r="B50" s="5" t="str">
        <f t="shared" si="0"/>
        <v>月</v>
      </c>
      <c r="C50" s="7" t="s">
        <v>101</v>
      </c>
      <c r="D50" s="8" t="s">
        <v>100</v>
      </c>
    </row>
    <row r="51" spans="1:4" ht="15" customHeight="1">
      <c r="A51" s="19">
        <v>43661</v>
      </c>
      <c r="B51" s="5" t="str">
        <f t="shared" si="0"/>
        <v>月</v>
      </c>
      <c r="C51" s="7" t="s">
        <v>109</v>
      </c>
      <c r="D51" s="8" t="s">
        <v>100</v>
      </c>
    </row>
    <row r="52" spans="1:4" ht="15" customHeight="1">
      <c r="A52" s="19">
        <v>43688</v>
      </c>
      <c r="B52" s="5" t="str">
        <f t="shared" si="0"/>
        <v>日</v>
      </c>
      <c r="C52" s="7" t="s">
        <v>110</v>
      </c>
      <c r="D52" s="8" t="s">
        <v>100</v>
      </c>
    </row>
    <row r="53" spans="1:4" ht="15" customHeight="1">
      <c r="A53" s="19">
        <v>43689</v>
      </c>
      <c r="B53" s="5" t="str">
        <f t="shared" si="0"/>
        <v>月</v>
      </c>
      <c r="C53" s="7" t="s">
        <v>101</v>
      </c>
      <c r="D53" s="8" t="s">
        <v>100</v>
      </c>
    </row>
    <row r="54" spans="1:4" ht="15" customHeight="1">
      <c r="A54" s="19">
        <v>43724</v>
      </c>
      <c r="B54" s="5" t="str">
        <f t="shared" si="0"/>
        <v>月</v>
      </c>
      <c r="C54" s="7" t="s">
        <v>111</v>
      </c>
      <c r="D54" s="8" t="s">
        <v>100</v>
      </c>
    </row>
    <row r="55" spans="1:4" ht="15" customHeight="1">
      <c r="A55" s="19">
        <v>43731</v>
      </c>
      <c r="B55" s="5" t="str">
        <f t="shared" si="0"/>
        <v>月</v>
      </c>
      <c r="C55" s="7" t="s">
        <v>112</v>
      </c>
      <c r="D55" s="8" t="s">
        <v>100</v>
      </c>
    </row>
    <row r="56" spans="1:4" ht="15" customHeight="1">
      <c r="A56" s="19">
        <v>43752</v>
      </c>
      <c r="B56" s="5" t="str">
        <f t="shared" si="0"/>
        <v>月</v>
      </c>
      <c r="C56" s="7" t="s">
        <v>113</v>
      </c>
      <c r="D56" s="8" t="s">
        <v>100</v>
      </c>
    </row>
    <row r="57" spans="1:4" ht="15" customHeight="1">
      <c r="A57" s="19">
        <v>43760</v>
      </c>
      <c r="B57" s="5" t="str">
        <f t="shared" si="0"/>
        <v>火</v>
      </c>
      <c r="C57" s="7" t="s">
        <v>119</v>
      </c>
      <c r="D57" s="8" t="s">
        <v>100</v>
      </c>
    </row>
    <row r="58" spans="1:4" ht="15" customHeight="1">
      <c r="A58" s="19">
        <v>43772</v>
      </c>
      <c r="B58" s="5" t="str">
        <f t="shared" si="0"/>
        <v>日</v>
      </c>
      <c r="C58" s="7" t="s">
        <v>114</v>
      </c>
      <c r="D58" s="8" t="s">
        <v>100</v>
      </c>
    </row>
    <row r="59" spans="1:4" ht="15" customHeight="1">
      <c r="A59" s="19">
        <v>43773</v>
      </c>
      <c r="B59" s="5" t="str">
        <f t="shared" si="0"/>
        <v>月</v>
      </c>
      <c r="C59" s="7" t="s">
        <v>101</v>
      </c>
      <c r="D59" s="8" t="s">
        <v>100</v>
      </c>
    </row>
    <row r="60" spans="1:4" ht="15" customHeight="1">
      <c r="A60" s="19">
        <v>43792</v>
      </c>
      <c r="B60" s="5" t="str">
        <f t="shared" si="0"/>
        <v>土</v>
      </c>
      <c r="C60" s="7" t="s">
        <v>115</v>
      </c>
      <c r="D60" s="8" t="s">
        <v>100</v>
      </c>
    </row>
    <row r="61" spans="1:4" ht="15" customHeight="1">
      <c r="A61" s="19">
        <v>43831</v>
      </c>
      <c r="B61" s="5" t="str">
        <f t="shared" si="0"/>
        <v>水</v>
      </c>
      <c r="C61" s="7" t="s">
        <v>99</v>
      </c>
      <c r="D61" s="8" t="s">
        <v>100</v>
      </c>
    </row>
    <row r="62" spans="1:4" ht="15" customHeight="1">
      <c r="A62" s="19">
        <v>43843</v>
      </c>
      <c r="B62" s="5" t="str">
        <f t="shared" si="0"/>
        <v>月</v>
      </c>
      <c r="C62" s="7" t="s">
        <v>102</v>
      </c>
      <c r="D62" s="8" t="s">
        <v>100</v>
      </c>
    </row>
    <row r="63" spans="1:4" ht="15" customHeight="1">
      <c r="A63" s="19">
        <v>43872</v>
      </c>
      <c r="B63" s="5" t="str">
        <f t="shared" si="0"/>
        <v>火</v>
      </c>
      <c r="C63" s="7" t="s">
        <v>103</v>
      </c>
      <c r="D63" s="8" t="s">
        <v>100</v>
      </c>
    </row>
    <row r="64" spans="1:4" ht="15" customHeight="1">
      <c r="A64" s="19">
        <v>43884</v>
      </c>
      <c r="B64" s="5" t="str">
        <f t="shared" si="0"/>
        <v>日</v>
      </c>
      <c r="C64" s="7" t="s">
        <v>116</v>
      </c>
      <c r="D64" s="8" t="s">
        <v>100</v>
      </c>
    </row>
    <row r="65" spans="1:4" ht="15" customHeight="1">
      <c r="A65" s="19">
        <v>43885</v>
      </c>
      <c r="B65" s="5" t="str">
        <f t="shared" si="0"/>
        <v>月</v>
      </c>
      <c r="C65" s="7" t="s">
        <v>101</v>
      </c>
      <c r="D65" s="8" t="s">
        <v>100</v>
      </c>
    </row>
    <row r="66" spans="1:4" ht="15" customHeight="1">
      <c r="A66" s="19">
        <v>43910</v>
      </c>
      <c r="B66" s="5" t="str">
        <f t="shared" ref="B66:B129" si="1">IF(A66="","",TEXT(A66,"aaa"))</f>
        <v>金</v>
      </c>
      <c r="C66" s="7" t="s">
        <v>104</v>
      </c>
      <c r="D66" s="8" t="s">
        <v>100</v>
      </c>
    </row>
    <row r="67" spans="1:4" ht="15" customHeight="1">
      <c r="A67" s="19">
        <v>43950</v>
      </c>
      <c r="B67" s="5" t="str">
        <f t="shared" si="1"/>
        <v>水</v>
      </c>
      <c r="C67" s="7" t="s">
        <v>105</v>
      </c>
      <c r="D67" s="8" t="s">
        <v>100</v>
      </c>
    </row>
    <row r="68" spans="1:4" ht="15" customHeight="1">
      <c r="A68" s="19">
        <v>43954</v>
      </c>
      <c r="B68" s="5" t="str">
        <f t="shared" si="1"/>
        <v>日</v>
      </c>
      <c r="C68" s="7" t="s">
        <v>106</v>
      </c>
      <c r="D68" s="8" t="s">
        <v>100</v>
      </c>
    </row>
    <row r="69" spans="1:4" ht="15" customHeight="1">
      <c r="A69" s="19">
        <v>43955</v>
      </c>
      <c r="B69" s="5" t="str">
        <f t="shared" si="1"/>
        <v>月</v>
      </c>
      <c r="C69" s="7" t="s">
        <v>107</v>
      </c>
      <c r="D69" s="8" t="s">
        <v>100</v>
      </c>
    </row>
    <row r="70" spans="1:4" ht="15" customHeight="1">
      <c r="A70" s="19">
        <v>43956</v>
      </c>
      <c r="B70" s="5" t="str">
        <f t="shared" si="1"/>
        <v>火</v>
      </c>
      <c r="C70" s="7" t="s">
        <v>108</v>
      </c>
      <c r="D70" s="8" t="s">
        <v>100</v>
      </c>
    </row>
    <row r="71" spans="1:4" ht="15" customHeight="1">
      <c r="A71" s="19">
        <v>43957</v>
      </c>
      <c r="B71" s="5" t="str">
        <f t="shared" si="1"/>
        <v>水</v>
      </c>
      <c r="C71" s="7" t="s">
        <v>101</v>
      </c>
      <c r="D71" s="8" t="s">
        <v>100</v>
      </c>
    </row>
    <row r="72" spans="1:4" ht="15" customHeight="1">
      <c r="A72" s="19">
        <v>44035</v>
      </c>
      <c r="B72" s="5" t="str">
        <f t="shared" si="1"/>
        <v>木</v>
      </c>
      <c r="C72" s="7" t="s">
        <v>109</v>
      </c>
      <c r="D72" s="8" t="s">
        <v>100</v>
      </c>
    </row>
    <row r="73" spans="1:4" ht="15" customHeight="1">
      <c r="A73" s="19">
        <v>44036</v>
      </c>
      <c r="B73" s="5" t="str">
        <f t="shared" si="1"/>
        <v>金</v>
      </c>
      <c r="C73" s="7" t="s">
        <v>120</v>
      </c>
      <c r="D73" s="8" t="s">
        <v>100</v>
      </c>
    </row>
    <row r="74" spans="1:4" ht="15" customHeight="1">
      <c r="A74" s="19">
        <v>44053</v>
      </c>
      <c r="B74" s="5" t="str">
        <f t="shared" si="1"/>
        <v>月</v>
      </c>
      <c r="C74" s="7" t="s">
        <v>110</v>
      </c>
      <c r="D74" s="8" t="s">
        <v>100</v>
      </c>
    </row>
    <row r="75" spans="1:4" ht="15" customHeight="1">
      <c r="A75" s="19">
        <v>44095</v>
      </c>
      <c r="B75" s="5" t="str">
        <f t="shared" si="1"/>
        <v>月</v>
      </c>
      <c r="C75" s="7" t="s">
        <v>111</v>
      </c>
      <c r="D75" s="8" t="s">
        <v>100</v>
      </c>
    </row>
    <row r="76" spans="1:4" ht="15" customHeight="1">
      <c r="A76" s="19">
        <v>44096</v>
      </c>
      <c r="B76" s="5" t="str">
        <f t="shared" si="1"/>
        <v>火</v>
      </c>
      <c r="C76" s="7" t="s">
        <v>112</v>
      </c>
      <c r="D76" s="8" t="s">
        <v>100</v>
      </c>
    </row>
    <row r="77" spans="1:4" ht="15" customHeight="1">
      <c r="A77" s="19">
        <v>44138</v>
      </c>
      <c r="B77" s="5" t="str">
        <f t="shared" si="1"/>
        <v>火</v>
      </c>
      <c r="C77" s="7" t="s">
        <v>114</v>
      </c>
      <c r="D77" s="8" t="s">
        <v>100</v>
      </c>
    </row>
    <row r="78" spans="1:4" ht="15" customHeight="1">
      <c r="A78" s="19">
        <v>44158</v>
      </c>
      <c r="B78" s="5" t="str">
        <f t="shared" si="1"/>
        <v>月</v>
      </c>
      <c r="C78" s="7" t="s">
        <v>115</v>
      </c>
      <c r="D78" s="8" t="s">
        <v>100</v>
      </c>
    </row>
    <row r="79" spans="1:4" ht="15" customHeight="1">
      <c r="A79" s="19">
        <v>44197</v>
      </c>
      <c r="B79" s="5" t="str">
        <f t="shared" si="1"/>
        <v>金</v>
      </c>
      <c r="C79" s="7" t="s">
        <v>99</v>
      </c>
      <c r="D79" s="8" t="s">
        <v>100</v>
      </c>
    </row>
    <row r="80" spans="1:4" ht="15" customHeight="1">
      <c r="A80" s="19">
        <v>44207</v>
      </c>
      <c r="B80" s="5" t="str">
        <f t="shared" si="1"/>
        <v>月</v>
      </c>
      <c r="C80" s="7" t="s">
        <v>102</v>
      </c>
      <c r="D80" s="8" t="s">
        <v>100</v>
      </c>
    </row>
    <row r="81" spans="1:4" ht="15" customHeight="1">
      <c r="A81" s="19">
        <v>44238</v>
      </c>
      <c r="B81" s="5" t="str">
        <f t="shared" si="1"/>
        <v>木</v>
      </c>
      <c r="C81" s="7" t="s">
        <v>103</v>
      </c>
      <c r="D81" s="8" t="s">
        <v>100</v>
      </c>
    </row>
    <row r="82" spans="1:4" ht="15" customHeight="1">
      <c r="A82" s="19">
        <v>44250</v>
      </c>
      <c r="B82" s="5" t="str">
        <f t="shared" si="1"/>
        <v>火</v>
      </c>
      <c r="C82" s="7" t="s">
        <v>116</v>
      </c>
      <c r="D82" s="8" t="s">
        <v>100</v>
      </c>
    </row>
    <row r="83" spans="1:4" ht="15" customHeight="1">
      <c r="A83" s="19">
        <v>44275</v>
      </c>
      <c r="B83" s="5" t="str">
        <f t="shared" si="1"/>
        <v>土</v>
      </c>
      <c r="C83" s="7" t="s">
        <v>104</v>
      </c>
      <c r="D83" s="8" t="s">
        <v>100</v>
      </c>
    </row>
    <row r="84" spans="1:4" ht="15" customHeight="1">
      <c r="A84" s="19">
        <v>44315</v>
      </c>
      <c r="B84" s="5" t="str">
        <f t="shared" si="1"/>
        <v>木</v>
      </c>
      <c r="C84" s="7" t="s">
        <v>105</v>
      </c>
      <c r="D84" s="8" t="s">
        <v>100</v>
      </c>
    </row>
    <row r="85" spans="1:4" ht="15" customHeight="1">
      <c r="A85" s="19">
        <v>44319</v>
      </c>
      <c r="B85" s="5" t="str">
        <f t="shared" si="1"/>
        <v>月</v>
      </c>
      <c r="C85" s="7" t="s">
        <v>106</v>
      </c>
      <c r="D85" s="8" t="s">
        <v>100</v>
      </c>
    </row>
    <row r="86" spans="1:4" ht="15" customHeight="1">
      <c r="A86" s="19">
        <v>44320</v>
      </c>
      <c r="B86" s="5" t="str">
        <f t="shared" si="1"/>
        <v>火</v>
      </c>
      <c r="C86" s="7" t="s">
        <v>107</v>
      </c>
      <c r="D86" s="8" t="s">
        <v>100</v>
      </c>
    </row>
    <row r="87" spans="1:4" ht="15" customHeight="1">
      <c r="A87" s="19">
        <v>44321</v>
      </c>
      <c r="B87" s="5" t="str">
        <f t="shared" si="1"/>
        <v>水</v>
      </c>
      <c r="C87" s="7" t="s">
        <v>108</v>
      </c>
      <c r="D87" s="8" t="s">
        <v>100</v>
      </c>
    </row>
    <row r="88" spans="1:4" ht="15" customHeight="1">
      <c r="A88" s="19">
        <v>44396</v>
      </c>
      <c r="B88" s="5" t="str">
        <f t="shared" si="1"/>
        <v>月</v>
      </c>
      <c r="C88" s="7" t="s">
        <v>109</v>
      </c>
      <c r="D88" s="8" t="s">
        <v>100</v>
      </c>
    </row>
    <row r="89" spans="1:4" ht="15" customHeight="1">
      <c r="A89" s="19">
        <v>44419</v>
      </c>
      <c r="B89" s="5" t="str">
        <f t="shared" si="1"/>
        <v>水</v>
      </c>
      <c r="C89" s="7" t="s">
        <v>110</v>
      </c>
      <c r="D89" s="8" t="s">
        <v>100</v>
      </c>
    </row>
    <row r="90" spans="1:4" ht="15" customHeight="1">
      <c r="A90" s="19">
        <v>44459</v>
      </c>
      <c r="B90" s="5" t="str">
        <f t="shared" si="1"/>
        <v>月</v>
      </c>
      <c r="C90" s="7" t="s">
        <v>111</v>
      </c>
      <c r="D90" s="8" t="s">
        <v>100</v>
      </c>
    </row>
    <row r="91" spans="1:4" ht="15" customHeight="1">
      <c r="A91" s="19">
        <v>44462</v>
      </c>
      <c r="B91" s="5" t="str">
        <f t="shared" si="1"/>
        <v>木</v>
      </c>
      <c r="C91" s="7" t="s">
        <v>112</v>
      </c>
      <c r="D91" s="8" t="s">
        <v>100</v>
      </c>
    </row>
    <row r="92" spans="1:4" ht="15" customHeight="1">
      <c r="A92" s="19">
        <v>44480</v>
      </c>
      <c r="B92" s="5" t="str">
        <f t="shared" si="1"/>
        <v>月</v>
      </c>
      <c r="C92" s="7" t="s">
        <v>120</v>
      </c>
      <c r="D92" s="8" t="s">
        <v>100</v>
      </c>
    </row>
    <row r="93" spans="1:4" ht="15" customHeight="1">
      <c r="A93" s="19">
        <v>44503</v>
      </c>
      <c r="B93" s="5" t="str">
        <f t="shared" si="1"/>
        <v>水</v>
      </c>
      <c r="C93" s="7" t="s">
        <v>114</v>
      </c>
      <c r="D93" s="8" t="s">
        <v>100</v>
      </c>
    </row>
    <row r="94" spans="1:4" ht="15" customHeight="1">
      <c r="A94" s="19">
        <v>44523</v>
      </c>
      <c r="B94" s="5" t="str">
        <f t="shared" si="1"/>
        <v>火</v>
      </c>
      <c r="C94" s="7" t="s">
        <v>115</v>
      </c>
      <c r="D94" s="8" t="s">
        <v>100</v>
      </c>
    </row>
    <row r="95" spans="1:4" ht="15" customHeight="1">
      <c r="A95" s="19">
        <v>44562</v>
      </c>
      <c r="B95" s="5" t="str">
        <f t="shared" si="1"/>
        <v>土</v>
      </c>
      <c r="C95" s="7" t="s">
        <v>99</v>
      </c>
      <c r="D95" s="8" t="s">
        <v>100</v>
      </c>
    </row>
    <row r="96" spans="1:4" ht="15" customHeight="1">
      <c r="A96" s="19">
        <v>44571</v>
      </c>
      <c r="B96" s="5" t="str">
        <f t="shared" si="1"/>
        <v>月</v>
      </c>
      <c r="C96" s="7" t="s">
        <v>102</v>
      </c>
      <c r="D96" s="8" t="s">
        <v>100</v>
      </c>
    </row>
    <row r="97" spans="1:4" ht="15" customHeight="1">
      <c r="A97" s="19">
        <v>44603</v>
      </c>
      <c r="B97" s="5" t="str">
        <f t="shared" si="1"/>
        <v>金</v>
      </c>
      <c r="C97" s="7" t="s">
        <v>103</v>
      </c>
      <c r="D97" s="8" t="s">
        <v>100</v>
      </c>
    </row>
    <row r="98" spans="1:4" ht="15" customHeight="1">
      <c r="A98" s="19">
        <v>44615</v>
      </c>
      <c r="B98" s="5" t="str">
        <f t="shared" si="1"/>
        <v>水</v>
      </c>
      <c r="C98" s="7" t="s">
        <v>116</v>
      </c>
      <c r="D98" s="8" t="s">
        <v>100</v>
      </c>
    </row>
    <row r="99" spans="1:4" ht="15" customHeight="1">
      <c r="A99" s="19">
        <v>44641</v>
      </c>
      <c r="B99" s="5" t="str">
        <f t="shared" si="1"/>
        <v>月</v>
      </c>
      <c r="C99" s="7" t="s">
        <v>104</v>
      </c>
      <c r="D99" s="8" t="s">
        <v>100</v>
      </c>
    </row>
    <row r="100" spans="1:4" ht="15" customHeight="1">
      <c r="A100" s="19">
        <v>44680</v>
      </c>
      <c r="B100" s="5" t="str">
        <f t="shared" si="1"/>
        <v>金</v>
      </c>
      <c r="C100" s="7" t="s">
        <v>105</v>
      </c>
      <c r="D100" s="8" t="s">
        <v>100</v>
      </c>
    </row>
    <row r="101" spans="1:4" ht="15" customHeight="1">
      <c r="A101" s="19">
        <v>44684</v>
      </c>
      <c r="B101" s="5" t="str">
        <f t="shared" si="1"/>
        <v>火</v>
      </c>
      <c r="C101" s="7" t="s">
        <v>106</v>
      </c>
      <c r="D101" s="8" t="s">
        <v>100</v>
      </c>
    </row>
    <row r="102" spans="1:4" ht="15" customHeight="1">
      <c r="A102" s="19">
        <v>44685</v>
      </c>
      <c r="B102" s="5" t="str">
        <f t="shared" si="1"/>
        <v>水</v>
      </c>
      <c r="C102" s="7" t="s">
        <v>107</v>
      </c>
      <c r="D102" s="8" t="s">
        <v>100</v>
      </c>
    </row>
    <row r="103" spans="1:4" ht="15" customHeight="1">
      <c r="A103" s="19">
        <v>44686</v>
      </c>
      <c r="B103" s="5" t="str">
        <f t="shared" si="1"/>
        <v>木</v>
      </c>
      <c r="C103" s="7" t="s">
        <v>108</v>
      </c>
      <c r="D103" s="8" t="s">
        <v>100</v>
      </c>
    </row>
    <row r="104" spans="1:4" ht="15" customHeight="1">
      <c r="A104" s="19">
        <v>44760</v>
      </c>
      <c r="B104" s="5" t="str">
        <f t="shared" si="1"/>
        <v>月</v>
      </c>
      <c r="C104" s="7" t="s">
        <v>109</v>
      </c>
      <c r="D104" s="8" t="s">
        <v>100</v>
      </c>
    </row>
    <row r="105" spans="1:4" ht="15" customHeight="1">
      <c r="A105" s="19">
        <v>44784</v>
      </c>
      <c r="B105" s="5" t="str">
        <f t="shared" si="1"/>
        <v>木</v>
      </c>
      <c r="C105" s="7" t="s">
        <v>110</v>
      </c>
      <c r="D105" s="8" t="s">
        <v>100</v>
      </c>
    </row>
    <row r="106" spans="1:4" ht="15" customHeight="1">
      <c r="A106" s="19">
        <v>44823</v>
      </c>
      <c r="B106" s="5" t="str">
        <f t="shared" si="1"/>
        <v>月</v>
      </c>
      <c r="C106" s="7" t="s">
        <v>111</v>
      </c>
      <c r="D106" s="8" t="s">
        <v>100</v>
      </c>
    </row>
    <row r="107" spans="1:4" ht="15" customHeight="1">
      <c r="A107" s="19">
        <v>44827</v>
      </c>
      <c r="B107" s="5" t="str">
        <f t="shared" si="1"/>
        <v>金</v>
      </c>
      <c r="C107" s="7" t="s">
        <v>112</v>
      </c>
      <c r="D107" s="8" t="s">
        <v>100</v>
      </c>
    </row>
    <row r="108" spans="1:4" ht="15" customHeight="1">
      <c r="A108" s="19">
        <v>44844</v>
      </c>
      <c r="B108" s="5" t="str">
        <f t="shared" si="1"/>
        <v>月</v>
      </c>
      <c r="C108" s="7" t="s">
        <v>120</v>
      </c>
      <c r="D108" s="8" t="s">
        <v>100</v>
      </c>
    </row>
    <row r="109" spans="1:4" ht="15" customHeight="1">
      <c r="A109" s="19">
        <v>44868</v>
      </c>
      <c r="B109" s="5" t="str">
        <f t="shared" si="1"/>
        <v>木</v>
      </c>
      <c r="C109" s="7" t="s">
        <v>114</v>
      </c>
      <c r="D109" s="8" t="s">
        <v>100</v>
      </c>
    </row>
    <row r="110" spans="1:4" ht="15" customHeight="1">
      <c r="A110" s="19">
        <v>44888</v>
      </c>
      <c r="B110" s="5" t="str">
        <f t="shared" si="1"/>
        <v>水</v>
      </c>
      <c r="C110" s="7" t="s">
        <v>115</v>
      </c>
      <c r="D110" s="8" t="s">
        <v>100</v>
      </c>
    </row>
    <row r="111" spans="1:4" ht="15" customHeight="1">
      <c r="A111" s="19">
        <v>44927</v>
      </c>
      <c r="B111" s="5" t="str">
        <f t="shared" si="1"/>
        <v>日</v>
      </c>
      <c r="C111" s="7" t="s">
        <v>99</v>
      </c>
      <c r="D111" s="8" t="s">
        <v>100</v>
      </c>
    </row>
    <row r="112" spans="1:4" ht="15" customHeight="1">
      <c r="A112" s="19">
        <v>44928</v>
      </c>
      <c r="B112" s="5" t="str">
        <f t="shared" si="1"/>
        <v>月</v>
      </c>
      <c r="C112" s="7" t="s">
        <v>101</v>
      </c>
      <c r="D112" s="8" t="s">
        <v>100</v>
      </c>
    </row>
    <row r="113" spans="1:4" ht="15" customHeight="1">
      <c r="A113" s="19">
        <v>44935</v>
      </c>
      <c r="B113" s="5" t="str">
        <f t="shared" si="1"/>
        <v>月</v>
      </c>
      <c r="C113" s="7" t="s">
        <v>102</v>
      </c>
      <c r="D113" s="8" t="s">
        <v>100</v>
      </c>
    </row>
    <row r="114" spans="1:4" ht="15" customHeight="1">
      <c r="A114" s="19">
        <v>44968</v>
      </c>
      <c r="B114" s="5" t="str">
        <f t="shared" si="1"/>
        <v>土</v>
      </c>
      <c r="C114" s="7" t="s">
        <v>103</v>
      </c>
      <c r="D114" s="8" t="s">
        <v>100</v>
      </c>
    </row>
    <row r="115" spans="1:4" ht="15" customHeight="1">
      <c r="A115" s="19">
        <v>44980</v>
      </c>
      <c r="B115" s="5" t="str">
        <f t="shared" si="1"/>
        <v>木</v>
      </c>
      <c r="C115" s="7" t="s">
        <v>116</v>
      </c>
      <c r="D115" s="8" t="s">
        <v>100</v>
      </c>
    </row>
    <row r="116" spans="1:4" ht="15" customHeight="1">
      <c r="A116" s="19">
        <v>45006</v>
      </c>
      <c r="B116" s="5" t="str">
        <f t="shared" si="1"/>
        <v>火</v>
      </c>
      <c r="C116" s="7" t="s">
        <v>104</v>
      </c>
      <c r="D116" s="8" t="s">
        <v>100</v>
      </c>
    </row>
    <row r="117" spans="1:4" ht="15" customHeight="1">
      <c r="A117" s="19">
        <v>45045</v>
      </c>
      <c r="B117" s="5" t="str">
        <f t="shared" si="1"/>
        <v>土</v>
      </c>
      <c r="C117" s="7" t="s">
        <v>105</v>
      </c>
      <c r="D117" s="8" t="s">
        <v>100</v>
      </c>
    </row>
    <row r="118" spans="1:4" ht="15" customHeight="1">
      <c r="A118" s="19">
        <v>45049</v>
      </c>
      <c r="B118" s="5" t="str">
        <f t="shared" si="1"/>
        <v>水</v>
      </c>
      <c r="C118" s="7" t="s">
        <v>106</v>
      </c>
      <c r="D118" s="8" t="s">
        <v>100</v>
      </c>
    </row>
    <row r="119" spans="1:4" ht="15" customHeight="1">
      <c r="A119" s="19">
        <v>45050</v>
      </c>
      <c r="B119" s="5" t="str">
        <f t="shared" si="1"/>
        <v>木</v>
      </c>
      <c r="C119" s="7" t="s">
        <v>107</v>
      </c>
      <c r="D119" s="8" t="s">
        <v>100</v>
      </c>
    </row>
    <row r="120" spans="1:4" ht="15" customHeight="1">
      <c r="A120" s="19">
        <v>45051</v>
      </c>
      <c r="B120" s="5" t="str">
        <f t="shared" si="1"/>
        <v>金</v>
      </c>
      <c r="C120" s="7" t="s">
        <v>108</v>
      </c>
      <c r="D120" s="8" t="s">
        <v>100</v>
      </c>
    </row>
    <row r="121" spans="1:4" ht="15" customHeight="1">
      <c r="A121" s="19">
        <v>45124</v>
      </c>
      <c r="B121" s="5" t="str">
        <f t="shared" si="1"/>
        <v>月</v>
      </c>
      <c r="C121" s="7" t="s">
        <v>109</v>
      </c>
      <c r="D121" s="8" t="s">
        <v>100</v>
      </c>
    </row>
    <row r="122" spans="1:4" ht="15" customHeight="1">
      <c r="A122" s="19">
        <v>45149</v>
      </c>
      <c r="B122" s="5" t="str">
        <f t="shared" si="1"/>
        <v>金</v>
      </c>
      <c r="C122" s="7" t="s">
        <v>110</v>
      </c>
      <c r="D122" s="8" t="s">
        <v>100</v>
      </c>
    </row>
    <row r="123" spans="1:4" ht="15" customHeight="1">
      <c r="A123" s="19">
        <v>45187</v>
      </c>
      <c r="B123" s="5" t="str">
        <f t="shared" si="1"/>
        <v>月</v>
      </c>
      <c r="C123" s="7" t="s">
        <v>111</v>
      </c>
      <c r="D123" s="8" t="s">
        <v>100</v>
      </c>
    </row>
    <row r="124" spans="1:4" ht="15" customHeight="1">
      <c r="A124" s="19">
        <v>45192</v>
      </c>
      <c r="B124" s="5" t="str">
        <f t="shared" si="1"/>
        <v>土</v>
      </c>
      <c r="C124" s="7" t="s">
        <v>112</v>
      </c>
      <c r="D124" s="8" t="s">
        <v>100</v>
      </c>
    </row>
    <row r="125" spans="1:4" ht="15" customHeight="1">
      <c r="A125" s="19">
        <v>45208</v>
      </c>
      <c r="B125" s="5" t="str">
        <f t="shared" si="1"/>
        <v>月</v>
      </c>
      <c r="C125" s="7" t="s">
        <v>120</v>
      </c>
      <c r="D125" s="8" t="s">
        <v>100</v>
      </c>
    </row>
    <row r="126" spans="1:4" ht="15" customHeight="1">
      <c r="A126" s="19">
        <v>45233</v>
      </c>
      <c r="B126" s="5" t="str">
        <f t="shared" si="1"/>
        <v>金</v>
      </c>
      <c r="C126" s="7" t="s">
        <v>114</v>
      </c>
      <c r="D126" s="8" t="s">
        <v>100</v>
      </c>
    </row>
    <row r="127" spans="1:4" ht="15" customHeight="1">
      <c r="A127" s="19">
        <v>45253</v>
      </c>
      <c r="B127" s="5" t="str">
        <f t="shared" si="1"/>
        <v>木</v>
      </c>
      <c r="C127" s="7" t="s">
        <v>115</v>
      </c>
      <c r="D127" s="8" t="s">
        <v>100</v>
      </c>
    </row>
    <row r="128" spans="1:4" ht="15" customHeight="1">
      <c r="A128" s="19">
        <v>45292</v>
      </c>
      <c r="B128" s="5" t="str">
        <f t="shared" si="1"/>
        <v>月</v>
      </c>
      <c r="C128" s="7" t="s">
        <v>99</v>
      </c>
      <c r="D128" s="8" t="s">
        <v>100</v>
      </c>
    </row>
    <row r="129" spans="1:4" ht="15" customHeight="1">
      <c r="A129" s="19">
        <v>45299</v>
      </c>
      <c r="B129" s="5" t="str">
        <f t="shared" si="1"/>
        <v>月</v>
      </c>
      <c r="C129" s="7" t="s">
        <v>102</v>
      </c>
      <c r="D129" s="8" t="s">
        <v>100</v>
      </c>
    </row>
    <row r="130" spans="1:4" ht="15" customHeight="1">
      <c r="A130" s="19">
        <v>45333</v>
      </c>
      <c r="B130" s="5" t="str">
        <f t="shared" ref="B130:B193" si="2">IF(A130="","",TEXT(A130,"aaa"))</f>
        <v>日</v>
      </c>
      <c r="C130" s="7" t="s">
        <v>103</v>
      </c>
      <c r="D130" s="8" t="s">
        <v>100</v>
      </c>
    </row>
    <row r="131" spans="1:4" ht="15" customHeight="1">
      <c r="A131" s="19">
        <v>45334</v>
      </c>
      <c r="B131" s="5" t="str">
        <f t="shared" si="2"/>
        <v>月</v>
      </c>
      <c r="C131" s="7" t="s">
        <v>101</v>
      </c>
      <c r="D131" s="8" t="s">
        <v>100</v>
      </c>
    </row>
    <row r="132" spans="1:4" ht="15" customHeight="1">
      <c r="A132" s="19">
        <v>45345</v>
      </c>
      <c r="B132" s="5" t="str">
        <f t="shared" si="2"/>
        <v>金</v>
      </c>
      <c r="C132" s="7" t="s">
        <v>116</v>
      </c>
      <c r="D132" s="8" t="s">
        <v>100</v>
      </c>
    </row>
    <row r="133" spans="1:4" ht="15" customHeight="1">
      <c r="A133" s="19">
        <v>45371</v>
      </c>
      <c r="B133" s="5" t="str">
        <f t="shared" si="2"/>
        <v>水</v>
      </c>
      <c r="C133" s="7" t="s">
        <v>104</v>
      </c>
      <c r="D133" s="8" t="s">
        <v>100</v>
      </c>
    </row>
    <row r="134" spans="1:4" ht="15" customHeight="1">
      <c r="A134" s="19">
        <v>45411</v>
      </c>
      <c r="B134" s="5" t="str">
        <f t="shared" si="2"/>
        <v>月</v>
      </c>
      <c r="C134" s="7" t="s">
        <v>105</v>
      </c>
      <c r="D134" s="8" t="s">
        <v>100</v>
      </c>
    </row>
    <row r="135" spans="1:4" ht="15" customHeight="1">
      <c r="A135" s="19">
        <v>45415</v>
      </c>
      <c r="B135" s="5" t="str">
        <f t="shared" si="2"/>
        <v>金</v>
      </c>
      <c r="C135" s="7" t="s">
        <v>106</v>
      </c>
      <c r="D135" s="8" t="s">
        <v>100</v>
      </c>
    </row>
    <row r="136" spans="1:4" ht="15" customHeight="1">
      <c r="A136" s="19">
        <v>45416</v>
      </c>
      <c r="B136" s="5" t="str">
        <f t="shared" si="2"/>
        <v>土</v>
      </c>
      <c r="C136" s="7" t="s">
        <v>107</v>
      </c>
      <c r="D136" s="8" t="s">
        <v>100</v>
      </c>
    </row>
    <row r="137" spans="1:4" ht="15" customHeight="1">
      <c r="A137" s="19">
        <v>45417</v>
      </c>
      <c r="B137" s="5" t="str">
        <f t="shared" si="2"/>
        <v>日</v>
      </c>
      <c r="C137" s="7" t="s">
        <v>108</v>
      </c>
      <c r="D137" s="8" t="s">
        <v>100</v>
      </c>
    </row>
    <row r="138" spans="1:4" ht="15" customHeight="1">
      <c r="A138" s="19">
        <v>45418</v>
      </c>
      <c r="B138" s="5" t="str">
        <f t="shared" si="2"/>
        <v>月</v>
      </c>
      <c r="C138" s="7" t="s">
        <v>101</v>
      </c>
      <c r="D138" s="8" t="s">
        <v>100</v>
      </c>
    </row>
    <row r="139" spans="1:4" ht="15" customHeight="1">
      <c r="A139" s="19">
        <v>45488</v>
      </c>
      <c r="B139" s="5" t="str">
        <f t="shared" si="2"/>
        <v>月</v>
      </c>
      <c r="C139" s="7" t="s">
        <v>109</v>
      </c>
      <c r="D139" s="8" t="s">
        <v>100</v>
      </c>
    </row>
    <row r="140" spans="1:4" ht="15" customHeight="1">
      <c r="A140" s="19">
        <v>45515</v>
      </c>
      <c r="B140" s="5" t="str">
        <f t="shared" si="2"/>
        <v>日</v>
      </c>
      <c r="C140" s="7" t="s">
        <v>110</v>
      </c>
      <c r="D140" s="8" t="s">
        <v>100</v>
      </c>
    </row>
    <row r="141" spans="1:4" ht="15" customHeight="1">
      <c r="A141" s="19">
        <v>45516</v>
      </c>
      <c r="B141" s="5" t="str">
        <f t="shared" si="2"/>
        <v>月</v>
      </c>
      <c r="C141" s="7" t="s">
        <v>101</v>
      </c>
      <c r="D141" s="8" t="s">
        <v>100</v>
      </c>
    </row>
    <row r="142" spans="1:4" ht="15" customHeight="1">
      <c r="A142" s="19">
        <v>45551</v>
      </c>
      <c r="B142" s="5" t="str">
        <f t="shared" si="2"/>
        <v>月</v>
      </c>
      <c r="C142" s="7" t="s">
        <v>111</v>
      </c>
      <c r="D142" s="8" t="s">
        <v>100</v>
      </c>
    </row>
    <row r="143" spans="1:4" ht="15" customHeight="1">
      <c r="A143" s="19">
        <v>45557</v>
      </c>
      <c r="B143" s="5" t="str">
        <f t="shared" si="2"/>
        <v>日</v>
      </c>
      <c r="C143" s="7" t="s">
        <v>112</v>
      </c>
      <c r="D143" s="8" t="s">
        <v>100</v>
      </c>
    </row>
    <row r="144" spans="1:4" ht="15" customHeight="1">
      <c r="A144" s="19">
        <v>45558</v>
      </c>
      <c r="B144" s="5" t="str">
        <f t="shared" si="2"/>
        <v>月</v>
      </c>
      <c r="C144" s="7" t="s">
        <v>101</v>
      </c>
      <c r="D144" s="8" t="s">
        <v>100</v>
      </c>
    </row>
    <row r="145" spans="1:4" ht="15" customHeight="1">
      <c r="A145" s="19">
        <v>45579</v>
      </c>
      <c r="B145" s="5" t="str">
        <f t="shared" si="2"/>
        <v>月</v>
      </c>
      <c r="C145" s="7" t="s">
        <v>120</v>
      </c>
      <c r="D145" s="8" t="s">
        <v>100</v>
      </c>
    </row>
    <row r="146" spans="1:4" ht="15" customHeight="1">
      <c r="A146" s="19">
        <v>45599</v>
      </c>
      <c r="B146" s="5" t="str">
        <f t="shared" si="2"/>
        <v>日</v>
      </c>
      <c r="C146" s="7" t="s">
        <v>114</v>
      </c>
      <c r="D146" s="8" t="s">
        <v>100</v>
      </c>
    </row>
    <row r="147" spans="1:4" ht="15" customHeight="1">
      <c r="A147" s="19">
        <v>45600</v>
      </c>
      <c r="B147" s="5" t="str">
        <f t="shared" si="2"/>
        <v>月</v>
      </c>
      <c r="C147" s="7" t="s">
        <v>101</v>
      </c>
      <c r="D147" s="8" t="s">
        <v>100</v>
      </c>
    </row>
    <row r="148" spans="1:4" ht="15" customHeight="1">
      <c r="A148" s="19">
        <v>45619</v>
      </c>
      <c r="B148" s="5" t="str">
        <f t="shared" si="2"/>
        <v>土</v>
      </c>
      <c r="C148" s="7" t="s">
        <v>115</v>
      </c>
      <c r="D148" s="8" t="s">
        <v>100</v>
      </c>
    </row>
    <row r="149" spans="1:4" ht="15" customHeight="1">
      <c r="A149" s="19">
        <v>45658</v>
      </c>
      <c r="B149" s="5" t="str">
        <f t="shared" si="2"/>
        <v>水</v>
      </c>
      <c r="C149" s="7" t="s">
        <v>99</v>
      </c>
      <c r="D149" s="8" t="s">
        <v>100</v>
      </c>
    </row>
    <row r="150" spans="1:4" ht="15" customHeight="1">
      <c r="A150" s="19">
        <v>45670</v>
      </c>
      <c r="B150" s="5" t="str">
        <f t="shared" si="2"/>
        <v>月</v>
      </c>
      <c r="C150" s="7" t="s">
        <v>102</v>
      </c>
      <c r="D150" s="8" t="s">
        <v>100</v>
      </c>
    </row>
    <row r="151" spans="1:4" ht="15" customHeight="1">
      <c r="A151" s="20">
        <v>45699</v>
      </c>
      <c r="B151" s="10" t="str">
        <f t="shared" si="2"/>
        <v>火</v>
      </c>
      <c r="C151" s="18" t="s">
        <v>103</v>
      </c>
      <c r="D151" s="8" t="s">
        <v>100</v>
      </c>
    </row>
    <row r="152" spans="1:4" ht="15" customHeight="1">
      <c r="A152" s="20">
        <v>45711</v>
      </c>
      <c r="B152" s="10" t="str">
        <f t="shared" si="2"/>
        <v>日</v>
      </c>
      <c r="C152" s="11" t="s">
        <v>116</v>
      </c>
      <c r="D152" s="8" t="s">
        <v>100</v>
      </c>
    </row>
    <row r="153" spans="1:4" ht="15" customHeight="1">
      <c r="A153" s="20">
        <v>45712</v>
      </c>
      <c r="B153" s="10" t="str">
        <f t="shared" si="2"/>
        <v>月</v>
      </c>
      <c r="C153" s="11" t="s">
        <v>101</v>
      </c>
      <c r="D153" s="8" t="s">
        <v>100</v>
      </c>
    </row>
    <row r="154" spans="1:4" ht="15" customHeight="1">
      <c r="A154" s="20">
        <v>45736</v>
      </c>
      <c r="B154" s="10" t="str">
        <f t="shared" si="2"/>
        <v>木</v>
      </c>
      <c r="C154" s="7" t="s">
        <v>104</v>
      </c>
      <c r="D154" s="8" t="s">
        <v>100</v>
      </c>
    </row>
    <row r="155" spans="1:4" ht="15" customHeight="1">
      <c r="A155" s="20">
        <v>45776</v>
      </c>
      <c r="B155" s="10" t="str">
        <f t="shared" si="2"/>
        <v>火</v>
      </c>
      <c r="C155" s="11" t="s">
        <v>105</v>
      </c>
      <c r="D155" s="8" t="s">
        <v>100</v>
      </c>
    </row>
    <row r="156" spans="1:4" ht="15" customHeight="1">
      <c r="A156" s="20">
        <v>45780</v>
      </c>
      <c r="B156" s="10" t="str">
        <f t="shared" si="2"/>
        <v>土</v>
      </c>
      <c r="C156" s="11" t="s">
        <v>106</v>
      </c>
      <c r="D156" s="8" t="s">
        <v>100</v>
      </c>
    </row>
    <row r="157" spans="1:4" ht="15" customHeight="1">
      <c r="A157" s="20">
        <v>45781</v>
      </c>
      <c r="B157" s="10" t="str">
        <f t="shared" si="2"/>
        <v>日</v>
      </c>
      <c r="C157" s="11" t="s">
        <v>107</v>
      </c>
      <c r="D157" s="8" t="s">
        <v>100</v>
      </c>
    </row>
    <row r="158" spans="1:4" ht="15" customHeight="1">
      <c r="A158" s="20">
        <v>45782</v>
      </c>
      <c r="B158" s="10" t="str">
        <f t="shared" si="2"/>
        <v>月</v>
      </c>
      <c r="C158" s="11" t="s">
        <v>108</v>
      </c>
      <c r="D158" s="8" t="s">
        <v>100</v>
      </c>
    </row>
    <row r="159" spans="1:4" ht="15" customHeight="1">
      <c r="A159" s="20">
        <v>45783</v>
      </c>
      <c r="B159" s="10" t="str">
        <f t="shared" si="2"/>
        <v>火</v>
      </c>
      <c r="C159" s="7" t="s">
        <v>101</v>
      </c>
      <c r="D159" s="8" t="s">
        <v>100</v>
      </c>
    </row>
    <row r="160" spans="1:4" ht="15" customHeight="1">
      <c r="A160" s="20">
        <v>45859</v>
      </c>
      <c r="B160" s="10" t="str">
        <f t="shared" si="2"/>
        <v>月</v>
      </c>
      <c r="C160" s="11" t="s">
        <v>109</v>
      </c>
      <c r="D160" s="8" t="s">
        <v>100</v>
      </c>
    </row>
    <row r="161" spans="1:4" ht="15" customHeight="1">
      <c r="A161" s="20">
        <v>45880</v>
      </c>
      <c r="B161" s="10" t="str">
        <f t="shared" si="2"/>
        <v>月</v>
      </c>
      <c r="C161" s="11" t="s">
        <v>110</v>
      </c>
      <c r="D161" s="8" t="s">
        <v>100</v>
      </c>
    </row>
    <row r="162" spans="1:4" ht="15" customHeight="1">
      <c r="A162" s="20">
        <v>45915</v>
      </c>
      <c r="B162" s="10" t="str">
        <f t="shared" si="2"/>
        <v>月</v>
      </c>
      <c r="C162" s="11" t="s">
        <v>111</v>
      </c>
      <c r="D162" s="8" t="s">
        <v>100</v>
      </c>
    </row>
    <row r="163" spans="1:4" ht="15" customHeight="1">
      <c r="A163" s="20">
        <v>45923</v>
      </c>
      <c r="B163" s="10" t="str">
        <f t="shared" si="2"/>
        <v>火</v>
      </c>
      <c r="C163" s="11" t="s">
        <v>112</v>
      </c>
      <c r="D163" s="8" t="s">
        <v>100</v>
      </c>
    </row>
    <row r="164" spans="1:4" ht="15" customHeight="1">
      <c r="A164" s="20">
        <v>45943</v>
      </c>
      <c r="B164" s="10" t="str">
        <f t="shared" si="2"/>
        <v>月</v>
      </c>
      <c r="C164" s="11" t="s">
        <v>120</v>
      </c>
      <c r="D164" s="8" t="s">
        <v>100</v>
      </c>
    </row>
    <row r="165" spans="1:4" ht="15" customHeight="1">
      <c r="A165" s="20">
        <v>45964</v>
      </c>
      <c r="B165" s="10" t="str">
        <f t="shared" si="2"/>
        <v>月</v>
      </c>
      <c r="C165" s="7" t="s">
        <v>114</v>
      </c>
      <c r="D165" s="8" t="s">
        <v>100</v>
      </c>
    </row>
    <row r="166" spans="1:4" ht="15" customHeight="1">
      <c r="A166" s="20">
        <v>45984</v>
      </c>
      <c r="B166" s="10" t="str">
        <f t="shared" si="2"/>
        <v>日</v>
      </c>
      <c r="C166" s="11" t="s">
        <v>115</v>
      </c>
      <c r="D166" s="8" t="s">
        <v>100</v>
      </c>
    </row>
    <row r="167" spans="1:4" ht="15" customHeight="1">
      <c r="A167" s="20">
        <v>45985</v>
      </c>
      <c r="B167" s="10" t="str">
        <f t="shared" si="2"/>
        <v>月</v>
      </c>
      <c r="C167" s="11" t="s">
        <v>101</v>
      </c>
      <c r="D167" s="8" t="s">
        <v>100</v>
      </c>
    </row>
    <row r="168" spans="1:4" ht="15" customHeight="1">
      <c r="A168" s="20">
        <v>46023</v>
      </c>
      <c r="B168" s="10" t="str">
        <f t="shared" si="2"/>
        <v>木</v>
      </c>
      <c r="C168" s="11" t="s">
        <v>99</v>
      </c>
      <c r="D168" s="8" t="s">
        <v>100</v>
      </c>
    </row>
    <row r="169" spans="1:4" ht="15" customHeight="1">
      <c r="A169" s="20">
        <v>46034</v>
      </c>
      <c r="B169" s="10" t="str">
        <f t="shared" si="2"/>
        <v>月</v>
      </c>
      <c r="C169" s="11" t="s">
        <v>102</v>
      </c>
      <c r="D169" s="8" t="s">
        <v>100</v>
      </c>
    </row>
    <row r="170" spans="1:4" ht="15" customHeight="1">
      <c r="A170" s="20">
        <v>46064</v>
      </c>
      <c r="B170" s="10" t="str">
        <f t="shared" si="2"/>
        <v>水</v>
      </c>
      <c r="C170" s="11" t="s">
        <v>103</v>
      </c>
      <c r="D170" s="8" t="s">
        <v>100</v>
      </c>
    </row>
    <row r="171" spans="1:4" ht="15" customHeight="1">
      <c r="A171" s="20">
        <v>46076</v>
      </c>
      <c r="B171" s="10" t="str">
        <f t="shared" si="2"/>
        <v>月</v>
      </c>
      <c r="C171" s="11" t="s">
        <v>116</v>
      </c>
      <c r="D171" s="8" t="s">
        <v>100</v>
      </c>
    </row>
    <row r="172" spans="1:4" ht="15" customHeight="1">
      <c r="A172" s="20">
        <v>46101</v>
      </c>
      <c r="B172" s="10" t="str">
        <f t="shared" si="2"/>
        <v>金</v>
      </c>
      <c r="C172" s="7" t="s">
        <v>104</v>
      </c>
      <c r="D172" s="8" t="s">
        <v>100</v>
      </c>
    </row>
    <row r="173" spans="1:4" ht="15" customHeight="1">
      <c r="A173" s="20">
        <v>46141</v>
      </c>
      <c r="B173" s="10" t="str">
        <f t="shared" si="2"/>
        <v>水</v>
      </c>
      <c r="C173" s="7" t="s">
        <v>105</v>
      </c>
      <c r="D173" s="8" t="s">
        <v>100</v>
      </c>
    </row>
    <row r="174" spans="1:4" ht="15" customHeight="1">
      <c r="A174" s="20">
        <v>46145</v>
      </c>
      <c r="B174" s="10" t="str">
        <f t="shared" si="2"/>
        <v>日</v>
      </c>
      <c r="C174" s="7" t="s">
        <v>106</v>
      </c>
      <c r="D174" s="8" t="s">
        <v>100</v>
      </c>
    </row>
    <row r="175" spans="1:4" ht="15" customHeight="1">
      <c r="A175" s="20">
        <v>46146</v>
      </c>
      <c r="B175" s="10" t="str">
        <f t="shared" si="2"/>
        <v>月</v>
      </c>
      <c r="C175" s="7" t="s">
        <v>107</v>
      </c>
      <c r="D175" s="8" t="s">
        <v>100</v>
      </c>
    </row>
    <row r="176" spans="1:4" ht="15" customHeight="1">
      <c r="A176" s="20">
        <v>46147</v>
      </c>
      <c r="B176" s="10" t="str">
        <f t="shared" si="2"/>
        <v>火</v>
      </c>
      <c r="C176" s="7" t="s">
        <v>108</v>
      </c>
      <c r="D176" s="8" t="s">
        <v>100</v>
      </c>
    </row>
    <row r="177" spans="1:4" ht="15" customHeight="1">
      <c r="A177" s="20">
        <v>46148</v>
      </c>
      <c r="B177" s="10" t="str">
        <f t="shared" si="2"/>
        <v>水</v>
      </c>
      <c r="C177" s="11" t="s">
        <v>101</v>
      </c>
      <c r="D177" s="8" t="s">
        <v>100</v>
      </c>
    </row>
    <row r="178" spans="1:4" ht="15" customHeight="1">
      <c r="A178" s="20">
        <v>46223</v>
      </c>
      <c r="B178" s="10" t="str">
        <f t="shared" si="2"/>
        <v>月</v>
      </c>
      <c r="C178" s="11" t="s">
        <v>109</v>
      </c>
      <c r="D178" s="8" t="s">
        <v>100</v>
      </c>
    </row>
    <row r="179" spans="1:4" ht="15" customHeight="1">
      <c r="A179" s="20">
        <v>46245</v>
      </c>
      <c r="B179" s="10" t="str">
        <f t="shared" si="2"/>
        <v>火</v>
      </c>
      <c r="C179" s="11" t="s">
        <v>110</v>
      </c>
      <c r="D179" s="8" t="s">
        <v>100</v>
      </c>
    </row>
    <row r="180" spans="1:4" ht="15" customHeight="1">
      <c r="A180" s="20">
        <v>46286</v>
      </c>
      <c r="B180" s="10" t="str">
        <f t="shared" si="2"/>
        <v>月</v>
      </c>
      <c r="C180" s="11" t="s">
        <v>111</v>
      </c>
      <c r="D180" s="8" t="s">
        <v>100</v>
      </c>
    </row>
    <row r="181" spans="1:4" ht="15" customHeight="1">
      <c r="A181" s="20">
        <v>46287</v>
      </c>
      <c r="B181" s="10" t="str">
        <f t="shared" si="2"/>
        <v>火</v>
      </c>
      <c r="C181" s="11" t="s">
        <v>117</v>
      </c>
      <c r="D181" s="8" t="s">
        <v>100</v>
      </c>
    </row>
    <row r="182" spans="1:4" ht="15" customHeight="1">
      <c r="A182" s="20">
        <v>46288</v>
      </c>
      <c r="B182" s="10" t="str">
        <f t="shared" si="2"/>
        <v>水</v>
      </c>
      <c r="C182" s="11" t="s">
        <v>112</v>
      </c>
      <c r="D182" s="8" t="s">
        <v>100</v>
      </c>
    </row>
    <row r="183" spans="1:4" ht="15" customHeight="1">
      <c r="A183" s="20">
        <v>46307</v>
      </c>
      <c r="B183" s="10" t="str">
        <f t="shared" si="2"/>
        <v>月</v>
      </c>
      <c r="C183" s="11" t="s">
        <v>120</v>
      </c>
      <c r="D183" s="8" t="s">
        <v>100</v>
      </c>
    </row>
    <row r="184" spans="1:4" ht="15" customHeight="1">
      <c r="A184" s="20">
        <v>46329</v>
      </c>
      <c r="B184" s="10" t="str">
        <f t="shared" si="2"/>
        <v>火</v>
      </c>
      <c r="C184" s="11" t="s">
        <v>114</v>
      </c>
      <c r="D184" s="8" t="s">
        <v>100</v>
      </c>
    </row>
    <row r="185" spans="1:4" ht="15" customHeight="1">
      <c r="A185" s="20">
        <v>46349</v>
      </c>
      <c r="B185" s="10" t="str">
        <f t="shared" si="2"/>
        <v>月</v>
      </c>
      <c r="C185" s="11" t="s">
        <v>115</v>
      </c>
      <c r="D185" s="8" t="s">
        <v>100</v>
      </c>
    </row>
    <row r="186" spans="1:4" ht="15" customHeight="1">
      <c r="A186" s="20">
        <v>46388</v>
      </c>
      <c r="B186" s="10" t="str">
        <f t="shared" si="2"/>
        <v>金</v>
      </c>
      <c r="C186" s="11" t="s">
        <v>99</v>
      </c>
      <c r="D186" s="8" t="s">
        <v>100</v>
      </c>
    </row>
    <row r="187" spans="1:4" ht="15" customHeight="1">
      <c r="A187" s="20">
        <v>46398</v>
      </c>
      <c r="B187" s="10" t="str">
        <f t="shared" si="2"/>
        <v>月</v>
      </c>
      <c r="C187" s="11" t="s">
        <v>102</v>
      </c>
      <c r="D187" s="8" t="s">
        <v>100</v>
      </c>
    </row>
    <row r="188" spans="1:4" ht="15" customHeight="1">
      <c r="A188" s="20">
        <v>46429</v>
      </c>
      <c r="B188" s="10" t="str">
        <f t="shared" si="2"/>
        <v>木</v>
      </c>
      <c r="C188" s="7" t="s">
        <v>103</v>
      </c>
      <c r="D188" s="8" t="s">
        <v>100</v>
      </c>
    </row>
    <row r="189" spans="1:4" ht="15" customHeight="1">
      <c r="A189" s="20">
        <v>46441</v>
      </c>
      <c r="B189" s="10" t="str">
        <f t="shared" si="2"/>
        <v>火</v>
      </c>
      <c r="C189" s="11" t="s">
        <v>116</v>
      </c>
      <c r="D189" s="8" t="s">
        <v>100</v>
      </c>
    </row>
    <row r="190" spans="1:4" ht="15" customHeight="1">
      <c r="A190" s="20">
        <v>46467</v>
      </c>
      <c r="B190" s="10" t="str">
        <f t="shared" si="2"/>
        <v>日</v>
      </c>
      <c r="C190" s="11" t="s">
        <v>104</v>
      </c>
      <c r="D190" s="8" t="s">
        <v>100</v>
      </c>
    </row>
    <row r="191" spans="1:4" ht="15" customHeight="1">
      <c r="A191" s="20">
        <v>46468</v>
      </c>
      <c r="B191" s="10" t="str">
        <f t="shared" si="2"/>
        <v>月</v>
      </c>
      <c r="C191" s="11" t="s">
        <v>101</v>
      </c>
      <c r="D191" s="8" t="s">
        <v>100</v>
      </c>
    </row>
    <row r="192" spans="1:4" ht="15" customHeight="1">
      <c r="A192" s="20">
        <v>46506</v>
      </c>
      <c r="B192" s="10" t="str">
        <f t="shared" si="2"/>
        <v>木</v>
      </c>
      <c r="C192" s="11" t="s">
        <v>105</v>
      </c>
      <c r="D192" s="8" t="s">
        <v>100</v>
      </c>
    </row>
    <row r="193" spans="1:4" ht="15" customHeight="1">
      <c r="A193" s="20">
        <v>46510</v>
      </c>
      <c r="B193" s="10" t="str">
        <f t="shared" si="2"/>
        <v>月</v>
      </c>
      <c r="C193" s="11" t="s">
        <v>106</v>
      </c>
      <c r="D193" s="8" t="s">
        <v>100</v>
      </c>
    </row>
    <row r="194" spans="1:4" ht="15" customHeight="1">
      <c r="A194" s="20">
        <v>46511</v>
      </c>
      <c r="B194" s="10" t="str">
        <f t="shared" ref="B194:B257" si="3">IF(A194="","",TEXT(A194,"aaa"))</f>
        <v>火</v>
      </c>
      <c r="C194" s="11" t="s">
        <v>107</v>
      </c>
      <c r="D194" s="8" t="s">
        <v>100</v>
      </c>
    </row>
    <row r="195" spans="1:4" ht="15" customHeight="1">
      <c r="A195" s="20">
        <v>46512</v>
      </c>
      <c r="B195" s="10" t="str">
        <f t="shared" si="3"/>
        <v>水</v>
      </c>
      <c r="C195" s="11" t="s">
        <v>108</v>
      </c>
      <c r="D195" s="8" t="s">
        <v>100</v>
      </c>
    </row>
    <row r="196" spans="1:4" ht="15" customHeight="1">
      <c r="A196" s="20">
        <v>46587</v>
      </c>
      <c r="B196" s="10" t="str">
        <f t="shared" si="3"/>
        <v>月</v>
      </c>
      <c r="C196" s="11" t="s">
        <v>109</v>
      </c>
      <c r="D196" s="8" t="s">
        <v>100</v>
      </c>
    </row>
    <row r="197" spans="1:4" ht="15" customHeight="1">
      <c r="A197" s="20">
        <v>46610</v>
      </c>
      <c r="B197" s="10" t="str">
        <f t="shared" si="3"/>
        <v>水</v>
      </c>
      <c r="C197" s="7" t="s">
        <v>110</v>
      </c>
      <c r="D197" s="8" t="s">
        <v>100</v>
      </c>
    </row>
    <row r="198" spans="1:4" ht="15" customHeight="1">
      <c r="A198" s="20">
        <v>46650</v>
      </c>
      <c r="B198" s="10" t="str">
        <f t="shared" si="3"/>
        <v>月</v>
      </c>
      <c r="C198" s="11" t="s">
        <v>111</v>
      </c>
      <c r="D198" s="8" t="s">
        <v>100</v>
      </c>
    </row>
    <row r="199" spans="1:4" ht="15" customHeight="1">
      <c r="A199" s="20">
        <v>46653</v>
      </c>
      <c r="B199" s="10" t="str">
        <f t="shared" si="3"/>
        <v>木</v>
      </c>
      <c r="C199" s="7" t="s">
        <v>112</v>
      </c>
      <c r="D199" s="8" t="s">
        <v>100</v>
      </c>
    </row>
    <row r="200" spans="1:4" ht="15" customHeight="1">
      <c r="A200" s="20">
        <v>46671</v>
      </c>
      <c r="B200" s="10" t="str">
        <f t="shared" si="3"/>
        <v>月</v>
      </c>
      <c r="C200" s="11" t="s">
        <v>120</v>
      </c>
      <c r="D200" s="8" t="s">
        <v>100</v>
      </c>
    </row>
    <row r="201" spans="1:4" ht="15" customHeight="1">
      <c r="A201" s="20">
        <v>46694</v>
      </c>
      <c r="B201" s="10" t="str">
        <f t="shared" si="3"/>
        <v>水</v>
      </c>
      <c r="C201" s="11" t="s">
        <v>114</v>
      </c>
      <c r="D201" s="8" t="s">
        <v>100</v>
      </c>
    </row>
    <row r="202" spans="1:4" ht="15" customHeight="1">
      <c r="A202" s="20">
        <v>46714</v>
      </c>
      <c r="B202" s="10" t="str">
        <f t="shared" si="3"/>
        <v>火</v>
      </c>
      <c r="C202" s="11" t="s">
        <v>115</v>
      </c>
      <c r="D202" s="8" t="s">
        <v>100</v>
      </c>
    </row>
    <row r="203" spans="1:4" ht="15" customHeight="1">
      <c r="A203" s="20">
        <v>46753</v>
      </c>
      <c r="B203" s="10" t="str">
        <f t="shared" si="3"/>
        <v>土</v>
      </c>
      <c r="C203" s="7" t="s">
        <v>99</v>
      </c>
      <c r="D203" s="8" t="s">
        <v>100</v>
      </c>
    </row>
    <row r="204" spans="1:4" ht="15" customHeight="1">
      <c r="A204" s="20">
        <v>46762</v>
      </c>
      <c r="B204" s="10" t="str">
        <f t="shared" si="3"/>
        <v>月</v>
      </c>
      <c r="C204" s="11" t="s">
        <v>102</v>
      </c>
      <c r="D204" s="8" t="s">
        <v>100</v>
      </c>
    </row>
    <row r="205" spans="1:4" ht="15" customHeight="1">
      <c r="A205" s="20">
        <v>46794</v>
      </c>
      <c r="B205" s="10" t="str">
        <f t="shared" si="3"/>
        <v>金</v>
      </c>
      <c r="C205" s="11" t="s">
        <v>103</v>
      </c>
      <c r="D205" s="8" t="s">
        <v>100</v>
      </c>
    </row>
    <row r="206" spans="1:4" ht="15" customHeight="1">
      <c r="A206" s="20">
        <v>46806</v>
      </c>
      <c r="B206" s="10" t="str">
        <f t="shared" si="3"/>
        <v>水</v>
      </c>
      <c r="C206" s="11" t="s">
        <v>116</v>
      </c>
      <c r="D206" s="8" t="s">
        <v>100</v>
      </c>
    </row>
    <row r="207" spans="1:4" ht="15" customHeight="1">
      <c r="A207" s="20">
        <v>46832</v>
      </c>
      <c r="B207" s="10" t="str">
        <f t="shared" si="3"/>
        <v>月</v>
      </c>
      <c r="C207" s="7" t="s">
        <v>104</v>
      </c>
      <c r="D207" s="8" t="s">
        <v>100</v>
      </c>
    </row>
    <row r="208" spans="1:4" ht="15" customHeight="1">
      <c r="A208" s="20">
        <v>46872</v>
      </c>
      <c r="B208" s="10" t="str">
        <f t="shared" si="3"/>
        <v>土</v>
      </c>
      <c r="C208" s="11" t="s">
        <v>105</v>
      </c>
      <c r="D208" s="8" t="s">
        <v>100</v>
      </c>
    </row>
    <row r="209" spans="1:4" ht="15" customHeight="1">
      <c r="A209" s="20">
        <v>46876</v>
      </c>
      <c r="B209" s="10" t="str">
        <f t="shared" si="3"/>
        <v>水</v>
      </c>
      <c r="C209" s="11" t="s">
        <v>106</v>
      </c>
      <c r="D209" s="8" t="s">
        <v>100</v>
      </c>
    </row>
    <row r="210" spans="1:4" ht="15" customHeight="1">
      <c r="A210" s="20">
        <v>46877</v>
      </c>
      <c r="B210" s="10" t="str">
        <f t="shared" si="3"/>
        <v>木</v>
      </c>
      <c r="C210" s="11" t="s">
        <v>107</v>
      </c>
      <c r="D210" s="8" t="s">
        <v>100</v>
      </c>
    </row>
    <row r="211" spans="1:4" ht="15" customHeight="1">
      <c r="A211" s="20">
        <v>46878</v>
      </c>
      <c r="B211" s="10" t="str">
        <f t="shared" si="3"/>
        <v>金</v>
      </c>
      <c r="C211" s="7" t="s">
        <v>108</v>
      </c>
      <c r="D211" s="8" t="s">
        <v>100</v>
      </c>
    </row>
    <row r="212" spans="1:4" ht="15" customHeight="1">
      <c r="A212" s="20">
        <v>46951</v>
      </c>
      <c r="B212" s="10" t="str">
        <f t="shared" si="3"/>
        <v>月</v>
      </c>
      <c r="C212" s="7" t="s">
        <v>109</v>
      </c>
      <c r="D212" s="8" t="s">
        <v>100</v>
      </c>
    </row>
    <row r="213" spans="1:4" ht="15" customHeight="1">
      <c r="A213" s="20">
        <v>46976</v>
      </c>
      <c r="B213" s="10" t="str">
        <f t="shared" si="3"/>
        <v>金</v>
      </c>
      <c r="C213" s="11" t="s">
        <v>110</v>
      </c>
      <c r="D213" s="8" t="s">
        <v>100</v>
      </c>
    </row>
    <row r="214" spans="1:4" ht="15" customHeight="1">
      <c r="A214" s="20">
        <v>47014</v>
      </c>
      <c r="B214" s="10" t="str">
        <f t="shared" si="3"/>
        <v>月</v>
      </c>
      <c r="C214" s="11" t="s">
        <v>111</v>
      </c>
      <c r="D214" s="8" t="s">
        <v>100</v>
      </c>
    </row>
    <row r="215" spans="1:4" ht="15" customHeight="1">
      <c r="A215" s="20">
        <v>47018</v>
      </c>
      <c r="B215" s="10" t="str">
        <f t="shared" si="3"/>
        <v>金</v>
      </c>
      <c r="C215" s="11" t="s">
        <v>112</v>
      </c>
      <c r="D215" s="8" t="s">
        <v>100</v>
      </c>
    </row>
    <row r="216" spans="1:4" ht="15" customHeight="1">
      <c r="A216" s="20">
        <v>47035</v>
      </c>
      <c r="B216" s="10" t="str">
        <f t="shared" si="3"/>
        <v>月</v>
      </c>
      <c r="C216" s="11" t="s">
        <v>120</v>
      </c>
      <c r="D216" s="8" t="s">
        <v>100</v>
      </c>
    </row>
    <row r="217" spans="1:4" ht="15" customHeight="1">
      <c r="A217" s="20">
        <v>47060</v>
      </c>
      <c r="B217" s="10" t="str">
        <f t="shared" si="3"/>
        <v>金</v>
      </c>
      <c r="C217" s="7" t="s">
        <v>114</v>
      </c>
      <c r="D217" s="8" t="s">
        <v>100</v>
      </c>
    </row>
    <row r="218" spans="1:4" ht="15" customHeight="1">
      <c r="A218" s="20">
        <v>47080</v>
      </c>
      <c r="B218" s="10" t="str">
        <f t="shared" si="3"/>
        <v>木</v>
      </c>
      <c r="C218" s="11" t="s">
        <v>115</v>
      </c>
      <c r="D218" s="8" t="s">
        <v>100</v>
      </c>
    </row>
    <row r="219" spans="1:4" ht="15" customHeight="1">
      <c r="A219" s="20">
        <v>47119</v>
      </c>
      <c r="B219" s="10" t="str">
        <f t="shared" si="3"/>
        <v>月</v>
      </c>
      <c r="C219" s="11" t="s">
        <v>99</v>
      </c>
      <c r="D219" s="8" t="s">
        <v>100</v>
      </c>
    </row>
    <row r="220" spans="1:4" ht="15" customHeight="1">
      <c r="A220" s="20">
        <v>47126</v>
      </c>
      <c r="B220" s="10" t="str">
        <f t="shared" si="3"/>
        <v>月</v>
      </c>
      <c r="C220" s="11" t="s">
        <v>102</v>
      </c>
      <c r="D220" s="8" t="s">
        <v>100</v>
      </c>
    </row>
    <row r="221" spans="1:4" ht="15" customHeight="1">
      <c r="A221" s="20">
        <v>47160</v>
      </c>
      <c r="B221" s="10" t="str">
        <f t="shared" si="3"/>
        <v>日</v>
      </c>
      <c r="C221" s="11" t="s">
        <v>103</v>
      </c>
      <c r="D221" s="8" t="s">
        <v>100</v>
      </c>
    </row>
    <row r="222" spans="1:4" ht="15" customHeight="1">
      <c r="A222" s="20">
        <v>47161</v>
      </c>
      <c r="B222" s="10" t="str">
        <f t="shared" si="3"/>
        <v>月</v>
      </c>
      <c r="C222" s="11" t="s">
        <v>101</v>
      </c>
      <c r="D222" s="8" t="s">
        <v>100</v>
      </c>
    </row>
    <row r="223" spans="1:4" ht="15" customHeight="1">
      <c r="A223" s="20">
        <v>47172</v>
      </c>
      <c r="B223" s="10" t="str">
        <f t="shared" si="3"/>
        <v>金</v>
      </c>
      <c r="C223" s="11" t="s">
        <v>116</v>
      </c>
      <c r="D223" s="8" t="s">
        <v>100</v>
      </c>
    </row>
    <row r="224" spans="1:4" ht="15" customHeight="1">
      <c r="A224" s="20">
        <v>47197</v>
      </c>
      <c r="B224" s="10" t="str">
        <f t="shared" si="3"/>
        <v>火</v>
      </c>
      <c r="C224" s="11" t="s">
        <v>104</v>
      </c>
      <c r="D224" s="8" t="s">
        <v>100</v>
      </c>
    </row>
    <row r="225" spans="1:4" ht="15" customHeight="1">
      <c r="A225" s="20">
        <v>47237</v>
      </c>
      <c r="B225" s="10" t="str">
        <f t="shared" si="3"/>
        <v>日</v>
      </c>
      <c r="C225" s="11" t="s">
        <v>105</v>
      </c>
      <c r="D225" s="8" t="s">
        <v>100</v>
      </c>
    </row>
    <row r="226" spans="1:4" ht="15" customHeight="1">
      <c r="A226" s="20">
        <v>47238</v>
      </c>
      <c r="B226" s="10" t="str">
        <f t="shared" si="3"/>
        <v>月</v>
      </c>
      <c r="C226" s="11" t="s">
        <v>101</v>
      </c>
      <c r="D226" s="8" t="s">
        <v>100</v>
      </c>
    </row>
    <row r="227" spans="1:4" ht="15" customHeight="1">
      <c r="A227" s="20">
        <v>47241</v>
      </c>
      <c r="B227" s="10" t="str">
        <f t="shared" si="3"/>
        <v>木</v>
      </c>
      <c r="C227" s="11" t="s">
        <v>106</v>
      </c>
      <c r="D227" s="8" t="s">
        <v>100</v>
      </c>
    </row>
    <row r="228" spans="1:4" ht="15" customHeight="1">
      <c r="A228" s="20">
        <v>47242</v>
      </c>
      <c r="B228" s="10" t="str">
        <f t="shared" si="3"/>
        <v>金</v>
      </c>
      <c r="C228" s="11" t="s">
        <v>107</v>
      </c>
      <c r="D228" s="8" t="s">
        <v>100</v>
      </c>
    </row>
    <row r="229" spans="1:4" ht="15" customHeight="1">
      <c r="A229" s="20">
        <v>47243</v>
      </c>
      <c r="B229" s="10" t="str">
        <f t="shared" si="3"/>
        <v>土</v>
      </c>
      <c r="C229" s="11" t="s">
        <v>108</v>
      </c>
      <c r="D229" s="8" t="s">
        <v>100</v>
      </c>
    </row>
    <row r="230" spans="1:4" ht="15" customHeight="1">
      <c r="A230" s="20">
        <v>47315</v>
      </c>
      <c r="B230" s="10" t="str">
        <f t="shared" si="3"/>
        <v>月</v>
      </c>
      <c r="C230" s="11" t="s">
        <v>109</v>
      </c>
      <c r="D230" s="8" t="s">
        <v>100</v>
      </c>
    </row>
    <row r="231" spans="1:4" ht="15" customHeight="1">
      <c r="A231" s="20">
        <v>47341</v>
      </c>
      <c r="B231" s="10" t="str">
        <f t="shared" si="3"/>
        <v>土</v>
      </c>
      <c r="C231" s="11" t="s">
        <v>110</v>
      </c>
      <c r="D231" s="8" t="s">
        <v>100</v>
      </c>
    </row>
    <row r="232" spans="1:4" ht="15" customHeight="1">
      <c r="A232" s="20">
        <v>47378</v>
      </c>
      <c r="B232" s="10" t="str">
        <f t="shared" si="3"/>
        <v>月</v>
      </c>
      <c r="C232" s="11" t="s">
        <v>111</v>
      </c>
      <c r="D232" s="8" t="s">
        <v>100</v>
      </c>
    </row>
    <row r="233" spans="1:4" ht="15" customHeight="1">
      <c r="A233" s="20">
        <v>47384</v>
      </c>
      <c r="B233" s="10" t="str">
        <f t="shared" si="3"/>
        <v>日</v>
      </c>
      <c r="C233" s="11" t="s">
        <v>112</v>
      </c>
      <c r="D233" s="8" t="s">
        <v>100</v>
      </c>
    </row>
    <row r="234" spans="1:4" ht="15" customHeight="1">
      <c r="A234" s="20">
        <v>47385</v>
      </c>
      <c r="B234" s="10" t="str">
        <f t="shared" si="3"/>
        <v>月</v>
      </c>
      <c r="C234" s="11" t="s">
        <v>101</v>
      </c>
      <c r="D234" s="8" t="s">
        <v>100</v>
      </c>
    </row>
    <row r="235" spans="1:4" ht="15" customHeight="1">
      <c r="A235" s="20">
        <v>47399</v>
      </c>
      <c r="B235" s="10" t="str">
        <f t="shared" si="3"/>
        <v>月</v>
      </c>
      <c r="C235" s="11" t="s">
        <v>120</v>
      </c>
      <c r="D235" s="8" t="s">
        <v>100</v>
      </c>
    </row>
    <row r="236" spans="1:4" ht="15" customHeight="1">
      <c r="A236" s="20">
        <v>47425</v>
      </c>
      <c r="B236" s="10" t="str">
        <f t="shared" si="3"/>
        <v>土</v>
      </c>
      <c r="C236" s="11" t="s">
        <v>114</v>
      </c>
      <c r="D236" s="8" t="s">
        <v>100</v>
      </c>
    </row>
    <row r="237" spans="1:4" ht="15" customHeight="1">
      <c r="A237" s="20">
        <v>47445</v>
      </c>
      <c r="B237" s="10" t="str">
        <f t="shared" si="3"/>
        <v>金</v>
      </c>
      <c r="C237" s="11" t="s">
        <v>115</v>
      </c>
      <c r="D237" s="8" t="s">
        <v>100</v>
      </c>
    </row>
    <row r="238" spans="1:4" ht="15" customHeight="1">
      <c r="A238" s="20">
        <v>47484</v>
      </c>
      <c r="B238" s="10" t="str">
        <f t="shared" si="3"/>
        <v>火</v>
      </c>
      <c r="C238" s="11" t="s">
        <v>99</v>
      </c>
      <c r="D238" s="8" t="s">
        <v>100</v>
      </c>
    </row>
    <row r="239" spans="1:4" ht="15" customHeight="1">
      <c r="A239" s="20">
        <v>47497</v>
      </c>
      <c r="B239" s="10" t="str">
        <f t="shared" si="3"/>
        <v>月</v>
      </c>
      <c r="C239" s="11" t="s">
        <v>102</v>
      </c>
      <c r="D239" s="8" t="s">
        <v>100</v>
      </c>
    </row>
    <row r="240" spans="1:4" ht="15" customHeight="1">
      <c r="A240" s="20">
        <v>47525</v>
      </c>
      <c r="B240" s="10" t="str">
        <f t="shared" si="3"/>
        <v>月</v>
      </c>
      <c r="C240" s="11" t="s">
        <v>103</v>
      </c>
      <c r="D240" s="8" t="s">
        <v>100</v>
      </c>
    </row>
    <row r="241" spans="1:4" ht="15" customHeight="1">
      <c r="A241" s="20">
        <v>47537</v>
      </c>
      <c r="B241" s="10" t="str">
        <f t="shared" si="3"/>
        <v>土</v>
      </c>
      <c r="C241" s="11" t="s">
        <v>116</v>
      </c>
      <c r="D241" s="8" t="s">
        <v>100</v>
      </c>
    </row>
    <row r="242" spans="1:4" ht="15" customHeight="1">
      <c r="A242" s="20">
        <v>47562</v>
      </c>
      <c r="B242" s="10" t="str">
        <f t="shared" si="3"/>
        <v>水</v>
      </c>
      <c r="C242" s="11" t="s">
        <v>104</v>
      </c>
      <c r="D242" s="8" t="s">
        <v>100</v>
      </c>
    </row>
    <row r="243" spans="1:4" ht="15" customHeight="1">
      <c r="A243" s="20">
        <v>47602</v>
      </c>
      <c r="B243" s="10" t="str">
        <f t="shared" si="3"/>
        <v>月</v>
      </c>
      <c r="C243" s="11" t="s">
        <v>105</v>
      </c>
      <c r="D243" s="8" t="s">
        <v>100</v>
      </c>
    </row>
    <row r="244" spans="1:4" ht="15" customHeight="1">
      <c r="A244" s="20">
        <v>47606</v>
      </c>
      <c r="B244" s="10" t="str">
        <f t="shared" si="3"/>
        <v>金</v>
      </c>
      <c r="C244" s="11" t="s">
        <v>106</v>
      </c>
      <c r="D244" s="8" t="s">
        <v>100</v>
      </c>
    </row>
    <row r="245" spans="1:4" ht="15" customHeight="1">
      <c r="A245" s="20">
        <v>47607</v>
      </c>
      <c r="B245" s="10" t="str">
        <f t="shared" si="3"/>
        <v>土</v>
      </c>
      <c r="C245" s="11" t="s">
        <v>107</v>
      </c>
      <c r="D245" s="8" t="s">
        <v>100</v>
      </c>
    </row>
    <row r="246" spans="1:4" ht="15" customHeight="1">
      <c r="A246" s="20">
        <v>47608</v>
      </c>
      <c r="B246" s="10" t="str">
        <f t="shared" si="3"/>
        <v>日</v>
      </c>
      <c r="C246" s="11" t="s">
        <v>108</v>
      </c>
      <c r="D246" s="8" t="s">
        <v>100</v>
      </c>
    </row>
    <row r="247" spans="1:4" ht="15" customHeight="1">
      <c r="A247" s="20">
        <v>47609</v>
      </c>
      <c r="B247" s="10" t="str">
        <f t="shared" si="3"/>
        <v>月</v>
      </c>
      <c r="C247" s="11" t="s">
        <v>101</v>
      </c>
      <c r="D247" s="8" t="s">
        <v>100</v>
      </c>
    </row>
    <row r="248" spans="1:4" ht="15" customHeight="1">
      <c r="A248" s="20">
        <v>47679</v>
      </c>
      <c r="B248" s="10" t="str">
        <f t="shared" si="3"/>
        <v>月</v>
      </c>
      <c r="C248" s="11" t="s">
        <v>109</v>
      </c>
      <c r="D248" s="8" t="s">
        <v>100</v>
      </c>
    </row>
    <row r="249" spans="1:4" ht="15" customHeight="1">
      <c r="A249" s="20">
        <v>47706</v>
      </c>
      <c r="B249" s="10" t="str">
        <f t="shared" si="3"/>
        <v>日</v>
      </c>
      <c r="C249" s="11" t="s">
        <v>110</v>
      </c>
      <c r="D249" s="8" t="s">
        <v>100</v>
      </c>
    </row>
    <row r="250" spans="1:4" ht="15" customHeight="1">
      <c r="A250" s="20">
        <v>47707</v>
      </c>
      <c r="B250" s="10" t="str">
        <f t="shared" si="3"/>
        <v>月</v>
      </c>
      <c r="C250" s="11" t="s">
        <v>101</v>
      </c>
      <c r="D250" s="8" t="s">
        <v>100</v>
      </c>
    </row>
    <row r="251" spans="1:4" ht="15" customHeight="1">
      <c r="A251" s="20">
        <v>47742</v>
      </c>
      <c r="B251" s="10" t="str">
        <f t="shared" si="3"/>
        <v>月</v>
      </c>
      <c r="C251" s="11" t="s">
        <v>111</v>
      </c>
      <c r="D251" s="8" t="s">
        <v>100</v>
      </c>
    </row>
    <row r="252" spans="1:4" ht="15" customHeight="1">
      <c r="A252" s="20">
        <v>47749</v>
      </c>
      <c r="B252" s="10" t="str">
        <f t="shared" si="3"/>
        <v>月</v>
      </c>
      <c r="C252" s="11" t="s">
        <v>112</v>
      </c>
      <c r="D252" s="8" t="s">
        <v>100</v>
      </c>
    </row>
    <row r="253" spans="1:4" ht="15" customHeight="1">
      <c r="A253" s="20">
        <v>47770</v>
      </c>
      <c r="B253" s="10" t="str">
        <f t="shared" si="3"/>
        <v>月</v>
      </c>
      <c r="C253" s="11" t="s">
        <v>120</v>
      </c>
      <c r="D253" s="8" t="s">
        <v>100</v>
      </c>
    </row>
    <row r="254" spans="1:4" ht="15" customHeight="1">
      <c r="A254" s="20">
        <v>47790</v>
      </c>
      <c r="B254" s="10" t="str">
        <f t="shared" si="3"/>
        <v>日</v>
      </c>
      <c r="C254" s="11" t="s">
        <v>114</v>
      </c>
      <c r="D254" s="12" t="s">
        <v>100</v>
      </c>
    </row>
    <row r="255" spans="1:4" ht="15" customHeight="1">
      <c r="A255" s="20">
        <v>47791</v>
      </c>
      <c r="B255" s="10" t="str">
        <f t="shared" si="3"/>
        <v>月</v>
      </c>
      <c r="C255" s="11" t="s">
        <v>101</v>
      </c>
      <c r="D255" s="12" t="s">
        <v>100</v>
      </c>
    </row>
    <row r="256" spans="1:4" ht="15" customHeight="1">
      <c r="A256" s="20">
        <v>47810</v>
      </c>
      <c r="B256" s="10" t="str">
        <f t="shared" si="3"/>
        <v>土</v>
      </c>
      <c r="C256" s="11" t="s">
        <v>115</v>
      </c>
      <c r="D256" s="12" t="s">
        <v>100</v>
      </c>
    </row>
    <row r="257" spans="1:4" ht="15" customHeight="1">
      <c r="A257" s="20"/>
      <c r="B257" s="10" t="str">
        <f t="shared" si="3"/>
        <v/>
      </c>
      <c r="C257" s="11"/>
      <c r="D257" s="12"/>
    </row>
    <row r="258" spans="1:4" ht="15" customHeight="1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>
      <c r="A259" s="20"/>
      <c r="B259" s="10" t="str">
        <f t="shared" si="4"/>
        <v/>
      </c>
      <c r="C259" s="11"/>
      <c r="D259" s="12"/>
    </row>
    <row r="260" spans="1:4" ht="15" customHeight="1">
      <c r="A260" s="20"/>
      <c r="B260" s="10" t="str">
        <f t="shared" si="4"/>
        <v/>
      </c>
      <c r="C260" s="11"/>
      <c r="D260" s="12"/>
    </row>
    <row r="261" spans="1:4" ht="15" customHeight="1">
      <c r="A261" s="20"/>
      <c r="B261" s="10" t="str">
        <f t="shared" si="4"/>
        <v/>
      </c>
      <c r="C261" s="11"/>
      <c r="D261" s="12"/>
    </row>
    <row r="262" spans="1:4" ht="15" customHeight="1">
      <c r="A262" s="20"/>
      <c r="B262" s="10" t="str">
        <f t="shared" si="4"/>
        <v/>
      </c>
      <c r="C262" s="11"/>
      <c r="D262" s="12"/>
    </row>
    <row r="263" spans="1:4" ht="15" customHeight="1">
      <c r="A263" s="20"/>
      <c r="B263" s="10" t="str">
        <f t="shared" si="4"/>
        <v/>
      </c>
      <c r="C263" s="11"/>
      <c r="D263" s="12"/>
    </row>
    <row r="264" spans="1:4" ht="15" customHeight="1">
      <c r="A264" s="20"/>
      <c r="B264" s="10" t="str">
        <f t="shared" si="4"/>
        <v/>
      </c>
      <c r="C264" s="11"/>
      <c r="D264" s="12"/>
    </row>
    <row r="265" spans="1:4" ht="15" customHeight="1">
      <c r="A265" s="20"/>
      <c r="B265" s="10" t="str">
        <f t="shared" si="4"/>
        <v/>
      </c>
      <c r="C265" s="11"/>
      <c r="D265" s="12"/>
    </row>
    <row r="266" spans="1:4" ht="15" customHeight="1">
      <c r="A266" s="20"/>
      <c r="B266" s="10" t="str">
        <f t="shared" si="4"/>
        <v/>
      </c>
      <c r="C266" s="11"/>
      <c r="D266" s="12"/>
    </row>
    <row r="267" spans="1:4" ht="15" customHeight="1">
      <c r="A267" s="20"/>
      <c r="B267" s="10" t="str">
        <f t="shared" si="4"/>
        <v/>
      </c>
      <c r="C267" s="11"/>
      <c r="D267" s="12"/>
    </row>
    <row r="268" spans="1:4" ht="15" customHeight="1">
      <c r="A268" s="20"/>
      <c r="B268" s="10" t="str">
        <f t="shared" si="4"/>
        <v/>
      </c>
      <c r="C268" s="11"/>
      <c r="D268" s="12"/>
    </row>
    <row r="269" spans="1:4" ht="15" customHeight="1">
      <c r="A269" s="20"/>
      <c r="B269" s="10" t="str">
        <f t="shared" si="4"/>
        <v/>
      </c>
      <c r="C269" s="11"/>
      <c r="D269" s="12"/>
    </row>
    <row r="270" spans="1:4" ht="15" customHeight="1">
      <c r="A270" s="20"/>
      <c r="B270" s="10" t="str">
        <f t="shared" si="4"/>
        <v/>
      </c>
      <c r="C270" s="11"/>
      <c r="D270" s="12"/>
    </row>
    <row r="271" spans="1:4" ht="15" customHeight="1">
      <c r="A271" s="20"/>
      <c r="B271" s="10" t="str">
        <f t="shared" si="4"/>
        <v/>
      </c>
      <c r="C271" s="11"/>
      <c r="D271" s="12"/>
    </row>
    <row r="272" spans="1:4" ht="15" customHeight="1">
      <c r="A272" s="20"/>
      <c r="B272" s="10" t="str">
        <f t="shared" si="4"/>
        <v/>
      </c>
      <c r="C272" s="11"/>
      <c r="D272" s="12"/>
    </row>
    <row r="273" spans="1:4" ht="15" customHeight="1">
      <c r="A273" s="20"/>
      <c r="B273" s="10" t="str">
        <f t="shared" si="4"/>
        <v/>
      </c>
      <c r="C273" s="11"/>
      <c r="D273" s="12"/>
    </row>
    <row r="274" spans="1:4" ht="15" customHeight="1">
      <c r="A274" s="20"/>
      <c r="B274" s="10" t="str">
        <f t="shared" si="4"/>
        <v/>
      </c>
      <c r="C274" s="11"/>
      <c r="D274" s="12"/>
    </row>
    <row r="275" spans="1:4" ht="15" customHeight="1">
      <c r="A275" s="20"/>
      <c r="B275" s="10" t="str">
        <f t="shared" si="4"/>
        <v/>
      </c>
      <c r="C275" s="11"/>
      <c r="D275" s="12"/>
    </row>
    <row r="276" spans="1:4" ht="15" customHeight="1">
      <c r="A276" s="20"/>
      <c r="B276" s="10" t="str">
        <f t="shared" si="4"/>
        <v/>
      </c>
      <c r="C276" s="11"/>
      <c r="D276" s="12"/>
    </row>
    <row r="277" spans="1:4" ht="15" customHeight="1">
      <c r="A277" s="20"/>
      <c r="B277" s="10" t="str">
        <f t="shared" si="4"/>
        <v/>
      </c>
      <c r="C277" s="11"/>
      <c r="D277" s="12"/>
    </row>
    <row r="278" spans="1:4" ht="15" customHeight="1">
      <c r="A278" s="20"/>
      <c r="B278" s="10" t="str">
        <f t="shared" si="4"/>
        <v/>
      </c>
      <c r="C278" s="11"/>
      <c r="D278" s="12"/>
    </row>
    <row r="279" spans="1:4" ht="15" customHeight="1">
      <c r="A279" s="20"/>
      <c r="B279" s="10" t="str">
        <f t="shared" si="4"/>
        <v/>
      </c>
      <c r="C279" s="11"/>
      <c r="D279" s="12"/>
    </row>
    <row r="280" spans="1:4" ht="15" customHeight="1">
      <c r="A280" s="20"/>
      <c r="B280" s="10" t="str">
        <f t="shared" si="4"/>
        <v/>
      </c>
      <c r="C280" s="11"/>
      <c r="D280" s="12"/>
    </row>
    <row r="281" spans="1:4" ht="15" customHeight="1">
      <c r="A281" s="20"/>
      <c r="B281" s="10" t="str">
        <f t="shared" si="4"/>
        <v/>
      </c>
      <c r="C281" s="11"/>
      <c r="D281" s="12"/>
    </row>
    <row r="282" spans="1:4" ht="15" customHeight="1">
      <c r="A282" s="20"/>
      <c r="B282" s="10" t="str">
        <f t="shared" si="4"/>
        <v/>
      </c>
      <c r="C282" s="11"/>
      <c r="D282" s="12"/>
    </row>
    <row r="283" spans="1:4" ht="15" customHeight="1">
      <c r="A283" s="20"/>
      <c r="B283" s="10" t="str">
        <f t="shared" si="4"/>
        <v/>
      </c>
      <c r="C283" s="11"/>
      <c r="D283" s="12"/>
    </row>
    <row r="284" spans="1:4" ht="15" customHeight="1">
      <c r="A284" s="20"/>
      <c r="B284" s="10" t="str">
        <f t="shared" si="4"/>
        <v/>
      </c>
      <c r="C284" s="11"/>
      <c r="D284" s="12"/>
    </row>
    <row r="285" spans="1:4" ht="15" customHeight="1">
      <c r="A285" s="20"/>
      <c r="B285" s="10" t="str">
        <f t="shared" si="4"/>
        <v/>
      </c>
      <c r="C285" s="11"/>
      <c r="D285" s="12"/>
    </row>
    <row r="286" spans="1:4" ht="15" customHeight="1">
      <c r="A286" s="20"/>
      <c r="B286" s="10" t="str">
        <f t="shared" si="4"/>
        <v/>
      </c>
      <c r="C286" s="11"/>
      <c r="D286" s="12"/>
    </row>
    <row r="287" spans="1:4" ht="15" customHeight="1">
      <c r="A287" s="20"/>
      <c r="B287" s="10" t="str">
        <f t="shared" si="4"/>
        <v/>
      </c>
      <c r="C287" s="11"/>
      <c r="D287" s="12"/>
    </row>
    <row r="288" spans="1:4" ht="15" customHeight="1">
      <c r="A288" s="20"/>
      <c r="B288" s="10" t="str">
        <f t="shared" si="4"/>
        <v/>
      </c>
      <c r="C288" s="11"/>
      <c r="D288" s="12"/>
    </row>
    <row r="289" spans="1:4" ht="15" customHeight="1">
      <c r="A289" s="20"/>
      <c r="B289" s="10" t="str">
        <f t="shared" si="4"/>
        <v/>
      </c>
      <c r="C289" s="11"/>
      <c r="D289" s="12"/>
    </row>
    <row r="290" spans="1:4" ht="15" customHeight="1">
      <c r="A290" s="20"/>
      <c r="B290" s="10" t="str">
        <f t="shared" si="4"/>
        <v/>
      </c>
      <c r="C290" s="11"/>
      <c r="D290" s="12"/>
    </row>
    <row r="291" spans="1:4" ht="15" customHeight="1">
      <c r="A291" s="20"/>
      <c r="B291" s="10" t="str">
        <f t="shared" si="4"/>
        <v/>
      </c>
      <c r="C291" s="11"/>
      <c r="D291" s="12"/>
    </row>
    <row r="292" spans="1:4" ht="15" customHeight="1">
      <c r="A292" s="20"/>
      <c r="B292" s="10" t="str">
        <f t="shared" si="4"/>
        <v/>
      </c>
      <c r="C292" s="11"/>
      <c r="D292" s="12"/>
    </row>
    <row r="293" spans="1:4" ht="15" customHeight="1">
      <c r="A293" s="20"/>
      <c r="B293" s="10" t="str">
        <f t="shared" si="4"/>
        <v/>
      </c>
      <c r="C293" s="11"/>
      <c r="D293" s="12"/>
    </row>
    <row r="294" spans="1:4" ht="15" customHeight="1">
      <c r="A294" s="20"/>
      <c r="B294" s="10" t="str">
        <f t="shared" si="4"/>
        <v/>
      </c>
      <c r="C294" s="11"/>
      <c r="D294" s="12"/>
    </row>
    <row r="295" spans="1:4" ht="15" customHeight="1">
      <c r="A295" s="20"/>
      <c r="B295" s="10" t="str">
        <f t="shared" si="4"/>
        <v/>
      </c>
      <c r="C295" s="11"/>
      <c r="D295" s="12"/>
    </row>
    <row r="296" spans="1:4" ht="15" customHeight="1">
      <c r="A296" s="20"/>
      <c r="B296" s="10" t="str">
        <f t="shared" si="4"/>
        <v/>
      </c>
      <c r="C296" s="11"/>
      <c r="D296" s="12"/>
    </row>
    <row r="297" spans="1:4" ht="15" customHeight="1">
      <c r="A297" s="20"/>
      <c r="B297" s="10" t="str">
        <f t="shared" si="4"/>
        <v/>
      </c>
      <c r="C297" s="11"/>
      <c r="D297" s="12"/>
    </row>
    <row r="298" spans="1:4" ht="15" customHeight="1">
      <c r="A298" s="20"/>
      <c r="B298" s="10" t="str">
        <f t="shared" si="4"/>
        <v/>
      </c>
      <c r="C298" s="11"/>
      <c r="D298" s="12"/>
    </row>
    <row r="299" spans="1:4" ht="15" customHeight="1">
      <c r="A299" s="20"/>
      <c r="B299" s="10" t="str">
        <f t="shared" si="4"/>
        <v/>
      </c>
      <c r="C299" s="11"/>
      <c r="D299" s="12"/>
    </row>
    <row r="300" spans="1:4" ht="15" customHeight="1">
      <c r="A300" s="20"/>
      <c r="B300" s="10" t="str">
        <f t="shared" si="4"/>
        <v/>
      </c>
      <c r="C300" s="11"/>
      <c r="D300" s="12"/>
    </row>
    <row r="301" spans="1:4" ht="15" customHeight="1">
      <c r="A301" s="20"/>
      <c r="B301" s="10" t="str">
        <f t="shared" si="4"/>
        <v/>
      </c>
      <c r="C301" s="11"/>
      <c r="D301" s="12"/>
    </row>
    <row r="302" spans="1:4" ht="15" customHeight="1">
      <c r="A302" s="20"/>
      <c r="B302" s="10" t="str">
        <f t="shared" si="4"/>
        <v/>
      </c>
      <c r="C302" s="11"/>
      <c r="D302" s="12"/>
    </row>
    <row r="303" spans="1:4" ht="15" customHeight="1">
      <c r="A303" s="20"/>
      <c r="B303" s="10" t="str">
        <f t="shared" si="4"/>
        <v/>
      </c>
      <c r="C303" s="11"/>
      <c r="D303" s="12"/>
    </row>
    <row r="304" spans="1:4" ht="15" customHeight="1">
      <c r="A304" s="20"/>
      <c r="B304" s="10" t="str">
        <f t="shared" si="4"/>
        <v/>
      </c>
      <c r="C304" s="11"/>
      <c r="D304" s="12"/>
    </row>
    <row r="305" spans="1:4" ht="15" customHeight="1">
      <c r="A305" s="20"/>
      <c r="B305" s="10" t="str">
        <f t="shared" si="4"/>
        <v/>
      </c>
      <c r="C305" s="11"/>
      <c r="D305" s="12"/>
    </row>
    <row r="306" spans="1:4" ht="15" customHeight="1">
      <c r="A306" s="20"/>
      <c r="B306" s="10" t="str">
        <f t="shared" si="4"/>
        <v/>
      </c>
      <c r="C306" s="11"/>
      <c r="D306" s="12"/>
    </row>
    <row r="307" spans="1:4" ht="15" customHeight="1">
      <c r="A307" s="20"/>
      <c r="B307" s="10" t="str">
        <f t="shared" si="4"/>
        <v/>
      </c>
      <c r="C307" s="11"/>
      <c r="D307" s="12"/>
    </row>
    <row r="308" spans="1:4" ht="15" customHeight="1">
      <c r="A308" s="20"/>
      <c r="B308" s="10" t="str">
        <f t="shared" si="4"/>
        <v/>
      </c>
      <c r="C308" s="11"/>
      <c r="D308" s="12"/>
    </row>
    <row r="309" spans="1:4" ht="15" customHeight="1">
      <c r="A309" s="20"/>
      <c r="B309" s="10" t="str">
        <f t="shared" si="4"/>
        <v/>
      </c>
      <c r="C309" s="11"/>
      <c r="D309" s="12"/>
    </row>
    <row r="310" spans="1:4" ht="15" customHeight="1">
      <c r="A310" s="20"/>
      <c r="B310" s="10" t="str">
        <f t="shared" si="4"/>
        <v/>
      </c>
      <c r="C310" s="11"/>
      <c r="D310" s="12"/>
    </row>
    <row r="311" spans="1:4" ht="15" customHeight="1">
      <c r="A311" s="20"/>
      <c r="B311" s="10" t="str">
        <f t="shared" si="4"/>
        <v/>
      </c>
      <c r="C311" s="11"/>
      <c r="D311" s="12"/>
    </row>
    <row r="312" spans="1:4" ht="15" customHeight="1">
      <c r="A312" s="20"/>
      <c r="B312" s="10" t="str">
        <f t="shared" si="4"/>
        <v/>
      </c>
      <c r="C312" s="11"/>
      <c r="D312" s="12"/>
    </row>
    <row r="313" spans="1:4" ht="15" customHeight="1">
      <c r="A313" s="20"/>
      <c r="B313" s="10" t="str">
        <f t="shared" si="4"/>
        <v/>
      </c>
      <c r="C313" s="11"/>
      <c r="D313" s="12"/>
    </row>
    <row r="314" spans="1:4" ht="15" customHeight="1">
      <c r="A314" s="20"/>
      <c r="B314" s="10" t="str">
        <f t="shared" si="4"/>
        <v/>
      </c>
      <c r="C314" s="11"/>
      <c r="D314" s="12"/>
    </row>
    <row r="315" spans="1:4" ht="15" customHeight="1">
      <c r="A315" s="20"/>
      <c r="B315" s="10" t="str">
        <f t="shared" si="4"/>
        <v/>
      </c>
      <c r="C315" s="11"/>
      <c r="D315" s="12"/>
    </row>
    <row r="316" spans="1:4" ht="15" customHeight="1">
      <c r="A316" s="20"/>
      <c r="B316" s="10" t="str">
        <f t="shared" si="4"/>
        <v/>
      </c>
      <c r="C316" s="11"/>
      <c r="D316" s="12"/>
    </row>
    <row r="317" spans="1:4" ht="15" customHeight="1">
      <c r="A317" s="20"/>
      <c r="B317" s="10" t="str">
        <f t="shared" si="4"/>
        <v/>
      </c>
      <c r="C317" s="11"/>
      <c r="D317" s="12"/>
    </row>
    <row r="318" spans="1:4" ht="15" customHeight="1">
      <c r="A318" s="20"/>
      <c r="B318" s="10" t="str">
        <f t="shared" si="4"/>
        <v/>
      </c>
      <c r="C318" s="11"/>
      <c r="D318" s="12"/>
    </row>
    <row r="319" spans="1:4" ht="15" customHeight="1">
      <c r="A319" s="20"/>
      <c r="B319" s="10" t="str">
        <f t="shared" si="4"/>
        <v/>
      </c>
      <c r="C319" s="11"/>
      <c r="D319" s="12"/>
    </row>
    <row r="320" spans="1:4" ht="15" customHeight="1">
      <c r="A320" s="20"/>
      <c r="B320" s="10" t="str">
        <f t="shared" si="4"/>
        <v/>
      </c>
      <c r="C320" s="11"/>
      <c r="D320" s="12"/>
    </row>
    <row r="321" spans="1:4" ht="15" customHeight="1">
      <c r="A321" s="20"/>
      <c r="B321" s="10" t="str">
        <f t="shared" si="4"/>
        <v/>
      </c>
      <c r="C321" s="11"/>
      <c r="D321" s="12"/>
    </row>
    <row r="322" spans="1:4" ht="15" customHeight="1">
      <c r="A322" s="20"/>
      <c r="B322" s="10" t="str">
        <f>IF(A322="","",TEXT(A322,"aaa"))</f>
        <v/>
      </c>
      <c r="C322" s="11"/>
      <c r="D322" s="12"/>
    </row>
    <row r="323" spans="1:4" ht="15" customHeight="1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プラスミュージック心斎橋</cp:lastModifiedBy>
  <cp:revision/>
  <cp:lastPrinted>2021-04-01T11:44:48Z</cp:lastPrinted>
  <dcterms:created xsi:type="dcterms:W3CDTF">2004-09-06T12:15:32Z</dcterms:created>
  <dcterms:modified xsi:type="dcterms:W3CDTF">2021-04-01T11:45:28Z</dcterms:modified>
</cp:coreProperties>
</file>