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8BF58E24-7183-4A25-84EB-319DACEE0E21}" xr6:coauthVersionLast="47" xr6:coauthVersionMax="47" xr10:uidLastSave="{00000000-0000-0000-0000-000000000000}"/>
  <workbookProtection workbookAlgorithmName="SHA-512" workbookHashValue="CI8LdEI2Lypxqdc3eIy3UU4OWgzQqJGI2oUrBCUc70EjTJjSg3Fl4fMgnkeZg72CNd5BB3KhuPHVSxcKGR8QkQ==" workbookSaltValue="EJzZAy24t3E7n4L72o3BRQ==" workbookSpinCount="100000" lockStructure="1"/>
  <bookViews>
    <workbookView xWindow="-120" yWindow="-120" windowWidth="24240" windowHeight="13140" tabRatio="866" activeTab="2" xr2:uid="{00000000-000D-0000-FFFF-FFFF00000000}"/>
  </bookViews>
  <sheets>
    <sheet name="【申請手続】交付申請書" sheetId="1" r:id="rId1"/>
    <sheet name="【申請手続】国庫補助金所要額調書" sheetId="2" r:id="rId2"/>
    <sheet name="【申請手続】事業実施計画書" sheetId="4" r:id="rId3"/>
    <sheet name="【申請手続】ア別紙" sheetId="9" r:id="rId4"/>
    <sheet name="【申請手続】⑤別紙" sheetId="10" r:id="rId5"/>
    <sheet name="【実績報告】事業実績報告書" sheetId="5" r:id="rId6"/>
    <sheet name="【実績報告】国庫補助金精算書" sheetId="6" r:id="rId7"/>
    <sheet name="【実績報告】事業実施結果報告" sheetId="8" r:id="rId8"/>
    <sheet name="【実績報告】イ別紙" sheetId="11" r:id="rId9"/>
    <sheet name="【提出不要】リスト" sheetId="3" state="hidden" r:id="rId10"/>
  </sheets>
  <definedNames>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8">【実績報告】イ別紙!$A$1:$H$202</definedName>
    <definedName name="_xlnm.Print_Area" localSheetId="6">【実績報告】国庫補助金精算書!$A$1:$AX$26</definedName>
    <definedName name="_xlnm.Print_Area" localSheetId="7">【実績報告】事業実施結果報告!$A$1:$AN$105</definedName>
    <definedName name="_xlnm.Print_Area" localSheetId="5">【実績報告】事業実績報告書!$A$1:$AK$51</definedName>
    <definedName name="_xlnm.Print_Area" localSheetId="4">【申請手続】⑤別紙!$A$1:$E$101</definedName>
    <definedName name="_xlnm.Print_Area" localSheetId="3">【申請手続】ア別紙!$A$1:$E$202</definedName>
    <definedName name="_xlnm.Print_Area" localSheetId="0">【申請手続】交付申請書!$A$1:$AE$80</definedName>
    <definedName name="_xlnm.Print_Area" localSheetId="1">【申請手続】国庫補助金所要額調書!$A$1:$AQ$25</definedName>
    <definedName name="_xlnm.Print_Area" localSheetId="2">【申請手続】事業実施計画書!$A$1:$AM$132</definedName>
    <definedName name="_xlnm.Print_Titles" localSheetId="8">【実績報告】イ別紙!$2:$2</definedName>
    <definedName name="_xlnm.Print_Titles" localSheetId="3">【申請手続】ア別紙!$2:$2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6" i="6" l="1"/>
  <c r="AI83" i="8"/>
  <c r="AH93" i="4"/>
  <c r="T15" i="2"/>
  <c r="AC15" i="2" l="1"/>
  <c r="L15" i="2"/>
  <c r="H3" i="11" l="1"/>
  <c r="AK40" i="8"/>
  <c r="AB16" i="6"/>
  <c r="AF16" i="6" s="1"/>
  <c r="AR15" i="2" l="1"/>
  <c r="K11" i="4"/>
  <c r="K14" i="4"/>
  <c r="V14" i="5" l="1"/>
  <c r="U12" i="5"/>
  <c r="U9" i="5"/>
  <c r="O18" i="8" l="1"/>
  <c r="AB18" i="8"/>
  <c r="L17" i="8"/>
  <c r="R6" i="8"/>
  <c r="M13" i="8" l="1"/>
  <c r="R9" i="8"/>
  <c r="L11" i="8"/>
  <c r="L14" i="8" l="1"/>
  <c r="AM10" i="8" l="1"/>
  <c r="AK10" i="8"/>
  <c r="AI10" i="8"/>
  <c r="AG10" i="8"/>
  <c r="AE10" i="8"/>
  <c r="AC10" i="8"/>
  <c r="AA10" i="8"/>
  <c r="Y10" i="8"/>
  <c r="W10" i="8"/>
  <c r="U10" i="8"/>
  <c r="S10" i="8"/>
  <c r="Q10" i="8"/>
  <c r="O10" i="8"/>
  <c r="L12" i="8"/>
  <c r="S46" i="4"/>
  <c r="AF6" i="8"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2"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5"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L16" i="8"/>
  <c r="P12" i="8"/>
  <c r="N12" i="8"/>
  <c r="P48" i="8"/>
  <c r="P46" i="8"/>
  <c r="P44" i="8"/>
  <c r="P42" i="8"/>
  <c r="P40" i="8"/>
  <c r="J48" i="8"/>
  <c r="J46" i="8"/>
  <c r="J44" i="8"/>
  <c r="J42" i="8"/>
  <c r="J40" i="8"/>
  <c r="G48" i="8"/>
  <c r="G46" i="8"/>
  <c r="G44" i="8"/>
  <c r="G42" i="8"/>
  <c r="G40" i="8"/>
  <c r="A40" i="8"/>
  <c r="A49" i="8"/>
  <c r="A48" i="8"/>
  <c r="A47" i="8"/>
  <c r="A46" i="8"/>
  <c r="A45" i="8"/>
  <c r="A44" i="8"/>
  <c r="A43" i="8"/>
  <c r="A42" i="8"/>
  <c r="A41" i="8"/>
  <c r="AI16" i="8"/>
  <c r="AM12" i="8"/>
  <c r="AK12" i="8"/>
  <c r="AI12" i="8"/>
  <c r="AF12" i="8"/>
  <c r="AD12" i="8"/>
  <c r="AB12" i="8"/>
  <c r="Z12" i="8"/>
  <c r="X12" i="8"/>
  <c r="V12" i="8"/>
  <c r="T12" i="8"/>
  <c r="R12" i="8"/>
  <c r="S49" i="4"/>
  <c r="AK48" i="8" l="1"/>
  <c r="AK46" i="8"/>
  <c r="AK44" i="8"/>
  <c r="S48" i="4" l="1"/>
  <c r="S47" i="4"/>
  <c r="U18" i="5" l="1"/>
  <c r="AN16" i="4"/>
  <c r="V23" i="5" l="1"/>
  <c r="U21" i="5"/>
  <c r="N4" i="3" l="1"/>
  <c r="AF4" i="3" l="1"/>
  <c r="AE4" i="3"/>
  <c r="AD4" i="3"/>
  <c r="AC4" i="3"/>
  <c r="AB4" i="3"/>
  <c r="AA4" i="3"/>
  <c r="Z4" i="3"/>
  <c r="Y4" i="3"/>
  <c r="X4" i="3"/>
  <c r="W4" i="3"/>
  <c r="V4" i="3"/>
  <c r="U4" i="3"/>
  <c r="T4" i="3"/>
  <c r="S4" i="3"/>
  <c r="R4" i="3"/>
  <c r="Q4" i="3"/>
  <c r="P4" i="3"/>
  <c r="O4" i="3"/>
  <c r="AO16" i="8" l="1"/>
  <c r="L16" i="6" l="1"/>
  <c r="AJ16" i="6" s="1"/>
  <c r="AH15" i="2" l="1"/>
  <c r="AM15" i="2" s="1"/>
  <c r="AU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uthor>
  </authors>
  <commentList>
    <comment ref="D48" authorId="0" shapeId="0" xr:uid="{00000000-0006-0000-0000-000001000000}">
      <text>
        <r>
          <rPr>
            <b/>
            <sz val="9"/>
            <color indexed="81"/>
            <rFont val="MS P ゴシック"/>
            <family val="3"/>
            <charset val="128"/>
          </rPr>
          <t>必ず選択すること</t>
        </r>
      </text>
    </comment>
    <comment ref="D51" authorId="0" shapeId="0" xr:uid="{00000000-0006-0000-0000-000002000000}">
      <text>
        <r>
          <rPr>
            <b/>
            <sz val="9"/>
            <color indexed="81"/>
            <rFont val="MS P ゴシック"/>
            <family val="3"/>
            <charset val="128"/>
          </rPr>
          <t>必ず選択すること</t>
        </r>
      </text>
    </comment>
    <comment ref="D54" authorId="0" shapeId="0" xr:uid="{87AB7568-258F-4A3C-AB59-473680406F11}">
      <text>
        <r>
          <rPr>
            <b/>
            <sz val="9"/>
            <color indexed="81"/>
            <rFont val="MS P ゴシック"/>
            <family val="3"/>
            <charset val="128"/>
          </rPr>
          <t>必ず選択すること</t>
        </r>
      </text>
    </comment>
    <comment ref="C61" authorId="0" shapeId="0" xr:uid="{00000000-0006-0000-0000-000003000000}">
      <text>
        <r>
          <rPr>
            <b/>
            <sz val="9"/>
            <color indexed="81"/>
            <rFont val="MS P ゴシック"/>
            <family val="3"/>
            <charset val="128"/>
          </rPr>
          <t>（１）は必ず選択すること
（２）は（１）でイを選択した場合のみ選択すること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S18" authorId="0" shapeId="0" xr:uid="{86E36918-32F6-4BE5-A23C-5B21D7A199BF}">
      <text>
        <r>
          <rPr>
            <b/>
            <sz val="9"/>
            <color indexed="81"/>
            <rFont val="MS P ゴシック"/>
            <family val="3"/>
            <charset val="128"/>
          </rPr>
          <t>いずれかを選択すること</t>
        </r>
      </text>
    </comment>
    <comment ref="V19" authorId="0" shapeId="0" xr:uid="{00000000-0006-0000-0100-000006000000}">
      <text>
        <r>
          <rPr>
            <b/>
            <sz val="9"/>
            <color indexed="81"/>
            <rFont val="MS P ゴシック"/>
            <family val="3"/>
            <charset val="128"/>
          </rPr>
          <t>いずれかを選択すること</t>
        </r>
      </text>
    </comment>
    <comment ref="Y20" authorId="0" shapeId="0" xr:uid="{6C4792F6-29F0-4206-BDA0-2F044EF518EF}">
      <text>
        <r>
          <rPr>
            <b/>
            <sz val="9"/>
            <color indexed="81"/>
            <rFont val="MS P ゴシック"/>
            <family val="3"/>
            <charset val="128"/>
          </rPr>
          <t>いずれかを選択すること</t>
        </r>
      </text>
    </comment>
    <comment ref="S21" authorId="0" shapeId="0" xr:uid="{00000000-0006-0000-0100-000008000000}">
      <text>
        <r>
          <rPr>
            <b/>
            <sz val="9"/>
            <color indexed="81"/>
            <rFont val="MS P ゴシック"/>
            <family val="3"/>
            <charset val="128"/>
          </rPr>
          <t>いずれかを選択すること</t>
        </r>
      </text>
    </comment>
    <comment ref="AQ21" authorId="0" shapeId="0" xr:uid="{075E9617-D3FE-4FE3-858D-213D53C350C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Administrator</author>
    <author>z</author>
  </authors>
  <commentList>
    <comment ref="S7" authorId="0" shapeId="0" xr:uid="{00000000-0006-0000-0200-000001000000}">
      <text>
        <r>
          <rPr>
            <b/>
            <sz val="9"/>
            <color indexed="81"/>
            <rFont val="MS P ゴシック"/>
            <family val="3"/>
            <charset val="128"/>
          </rPr>
          <t>中小企業の要件確認</t>
        </r>
      </text>
    </comment>
    <comment ref="AH7" authorId="0" shapeId="0" xr:uid="{00000000-0006-0000-0200-000002000000}">
      <text>
        <r>
          <rPr>
            <b/>
            <sz val="9"/>
            <color indexed="81"/>
            <rFont val="MS P ゴシック"/>
            <family val="3"/>
            <charset val="128"/>
          </rPr>
          <t>中小企業の要件確認</t>
        </r>
      </text>
    </comment>
    <comment ref="E10" authorId="1" shapeId="0" xr:uid="{00000000-0006-0000-0200-000003000000}">
      <text>
        <r>
          <rPr>
            <b/>
            <sz val="9"/>
            <color indexed="81"/>
            <rFont val="MS P ゴシック"/>
            <family val="3"/>
            <charset val="128"/>
          </rPr>
          <t>個人事業主は記載不要</t>
        </r>
      </text>
    </comment>
    <comment ref="K11" authorId="0" shapeId="0" xr:uid="{00000000-0006-0000-0200-000004000000}">
      <text>
        <r>
          <rPr>
            <b/>
            <sz val="9"/>
            <color indexed="81"/>
            <rFont val="MS P ゴシック"/>
            <family val="3"/>
            <charset val="128"/>
          </rPr>
          <t>自動入力</t>
        </r>
        <r>
          <rPr>
            <sz val="9"/>
            <color indexed="81"/>
            <rFont val="MS P ゴシック"/>
            <family val="3"/>
            <charset val="128"/>
          </rPr>
          <t xml:space="preserve">
</t>
        </r>
      </text>
    </comment>
    <comment ref="K14" authorId="0" shapeId="0" xr:uid="{00000000-0006-0000-0200-000005000000}">
      <text>
        <r>
          <rPr>
            <b/>
            <sz val="9"/>
            <color indexed="81"/>
            <rFont val="MS P ゴシック"/>
            <family val="3"/>
            <charset val="128"/>
          </rPr>
          <t>自動入力</t>
        </r>
      </text>
    </comment>
    <comment ref="AH16" authorId="0" shapeId="0" xr:uid="{00000000-0006-0000-0200-000006000000}">
      <text>
        <r>
          <rPr>
            <b/>
            <sz val="9"/>
            <color indexed="81"/>
            <rFont val="MS P ゴシック"/>
            <family val="3"/>
            <charset val="128"/>
          </rPr>
          <t>申請事業場の労働者数</t>
        </r>
      </text>
    </comment>
    <comment ref="A20" authorId="2" shapeId="0" xr:uid="{00000000-0006-0000-0200-000007000000}">
      <text>
        <r>
          <rPr>
            <b/>
            <sz val="9"/>
            <color indexed="81"/>
            <rFont val="MS P ゴシック"/>
            <family val="3"/>
            <charset val="128"/>
          </rPr>
          <t>必ず選択すること</t>
        </r>
      </text>
    </comment>
    <comment ref="K24" authorId="0" shapeId="0" xr:uid="{00000000-0006-0000-0200-000008000000}">
      <text>
        <r>
          <rPr>
            <b/>
            <sz val="9"/>
            <color indexed="81"/>
            <rFont val="MS P ゴシック"/>
            <family val="3"/>
            <charset val="128"/>
          </rPr>
          <t>職を入力</t>
        </r>
      </text>
    </comment>
    <comment ref="K25" authorId="0" shapeId="0" xr:uid="{00000000-0006-0000-0200-000009000000}">
      <text>
        <r>
          <rPr>
            <b/>
            <sz val="9"/>
            <color indexed="81"/>
            <rFont val="MS P ゴシック"/>
            <family val="3"/>
            <charset val="128"/>
          </rPr>
          <t>氏名を入力</t>
        </r>
      </text>
    </comment>
    <comment ref="K26" authorId="0" shapeId="0" xr:uid="{BB9FC887-FE24-4FD0-8307-1B9379F83403}">
      <text>
        <r>
          <rPr>
            <b/>
            <sz val="9"/>
            <color indexed="81"/>
            <rFont val="MS P ゴシック"/>
            <family val="3"/>
            <charset val="128"/>
          </rPr>
          <t>職を入力</t>
        </r>
      </text>
    </comment>
    <comment ref="K28" authorId="0" shapeId="0" xr:uid="{DA529BF0-56AA-48A8-83F5-B00EA287465F}">
      <text>
        <r>
          <rPr>
            <b/>
            <sz val="9"/>
            <color indexed="81"/>
            <rFont val="MS P ゴシック"/>
            <family val="3"/>
            <charset val="128"/>
          </rPr>
          <t>職を入力</t>
        </r>
      </text>
    </comment>
    <comment ref="AF44" authorId="0" shapeId="0" xr:uid="{00000000-0006-0000-0200-00000A000000}">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S46" authorId="0" shapeId="0" xr:uid="{00000000-0006-0000-0200-00000B000000}">
      <text>
        <r>
          <rPr>
            <b/>
            <sz val="9"/>
            <color indexed="81"/>
            <rFont val="MS P ゴシック"/>
            <family val="3"/>
            <charset val="128"/>
          </rPr>
          <t>自動入力</t>
        </r>
      </text>
    </comment>
    <comment ref="S47" authorId="0" shapeId="0" xr:uid="{00000000-0006-0000-0200-00000C000000}">
      <text>
        <r>
          <rPr>
            <b/>
            <sz val="9"/>
            <color indexed="81"/>
            <rFont val="MS P ゴシック"/>
            <family val="3"/>
            <charset val="128"/>
          </rPr>
          <t>自動入力</t>
        </r>
      </text>
    </comment>
    <comment ref="S48" authorId="0" shapeId="0" xr:uid="{00000000-0006-0000-0200-00000D000000}">
      <text>
        <r>
          <rPr>
            <b/>
            <sz val="9"/>
            <color indexed="81"/>
            <rFont val="MS P ゴシック"/>
            <family val="3"/>
            <charset val="128"/>
          </rPr>
          <t>自動入力</t>
        </r>
      </text>
    </comment>
    <comment ref="S49" authorId="0" shapeId="0" xr:uid="{00000000-0006-0000-0200-00000E000000}">
      <text>
        <r>
          <rPr>
            <b/>
            <sz val="9"/>
            <color indexed="81"/>
            <rFont val="MS P ゴシック"/>
            <family val="3"/>
            <charset val="128"/>
          </rPr>
          <t>自動入力</t>
        </r>
      </text>
    </comment>
    <comment ref="K50" authorId="2" shapeId="0" xr:uid="{00000000-0006-0000-0200-00000F000000}">
      <text>
        <r>
          <rPr>
            <b/>
            <sz val="9"/>
            <color indexed="81"/>
            <rFont val="MS P ゴシック"/>
            <family val="3"/>
            <charset val="128"/>
          </rPr>
          <t>第○条　□□□・・・。で始まる「新たな事業場内最低賃金を定めた条文」及び「条文の施行日を定めた附則」を記入</t>
        </r>
      </text>
    </comment>
    <comment ref="A58" authorId="2" shapeId="0" xr:uid="{00000000-0006-0000-0200-000010000000}">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 交付要綱第４条第１項のただし書きに該当するものとして、生産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3" authorId="0" shapeId="0" xr:uid="{00000000-0006-0000-0200-000011000000}">
      <text>
        <r>
          <rPr>
            <b/>
            <sz val="9"/>
            <color indexed="81"/>
            <rFont val="MS P ゴシック"/>
            <family val="3"/>
            <charset val="128"/>
          </rPr>
          <t>【申請手続】国庫補助金所要額調書の総事業費と一致します</t>
        </r>
      </text>
    </comment>
    <comment ref="A96" authorId="2" shapeId="0" xr:uid="{00000000-0006-0000-0200-000012000000}">
      <text>
        <r>
          <rPr>
            <b/>
            <sz val="9"/>
            <color indexed="81"/>
            <rFont val="MS P ゴシック"/>
            <family val="3"/>
            <charset val="128"/>
          </rPr>
          <t>必ず記入すること</t>
        </r>
      </text>
    </comment>
    <comment ref="A103" authorId="2" shapeId="0" xr:uid="{00000000-0006-0000-0200-000013000000}">
      <text>
        <r>
          <rPr>
            <b/>
            <sz val="9"/>
            <color indexed="81"/>
            <rFont val="MS P ゴシック"/>
            <family val="3"/>
            <charset val="128"/>
          </rPr>
          <t>必ず選択し、有の場合は助成金名称を必ず記入すること</t>
        </r>
      </text>
    </comment>
    <comment ref="A105" authorId="2" shapeId="0" xr:uid="{00000000-0006-0000-0200-000014000000}">
      <text>
        <r>
          <rPr>
            <b/>
            <sz val="9"/>
            <color indexed="81"/>
            <rFont val="MS P ゴシック"/>
            <family val="3"/>
            <charset val="128"/>
          </rPr>
          <t>必ず選択し、有の場合は助成金名称を必ず記入すること</t>
        </r>
      </text>
    </comment>
    <comment ref="A107" authorId="2" shapeId="0" xr:uid="{00000000-0006-0000-0200-000015000000}">
      <text>
        <r>
          <rPr>
            <b/>
            <sz val="9"/>
            <color indexed="81"/>
            <rFont val="MS P ゴシック"/>
            <family val="3"/>
            <charset val="128"/>
          </rPr>
          <t>必ず選択すること</t>
        </r>
      </text>
    </comment>
    <comment ref="A108" authorId="2" shapeId="0" xr:uid="{00000000-0006-0000-0200-000016000000}">
      <text>
        <r>
          <rPr>
            <b/>
            <sz val="9"/>
            <color indexed="81"/>
            <rFont val="MS P ゴシック"/>
            <family val="3"/>
            <charset val="128"/>
          </rPr>
          <t>必ず選択すること</t>
        </r>
      </text>
    </comment>
    <comment ref="A109" authorId="2" shapeId="0" xr:uid="{00000000-0006-0000-0200-000017000000}">
      <text>
        <r>
          <rPr>
            <b/>
            <sz val="9"/>
            <color indexed="81"/>
            <rFont val="MS P ゴシック"/>
            <family val="3"/>
            <charset val="128"/>
          </rPr>
          <t>必ず選択すること</t>
        </r>
      </text>
    </comment>
    <comment ref="A110" authorId="2" shapeId="0" xr:uid="{00000000-0006-0000-0200-000018000000}">
      <text>
        <r>
          <rPr>
            <b/>
            <sz val="9"/>
            <color indexed="81"/>
            <rFont val="MS P ゴシック"/>
            <family val="3"/>
            <charset val="128"/>
          </rPr>
          <t>必ず選択すること</t>
        </r>
      </text>
    </comment>
    <comment ref="A111" authorId="2" shapeId="0" xr:uid="{00000000-0006-0000-0200-000019000000}">
      <text>
        <r>
          <rPr>
            <b/>
            <sz val="9"/>
            <color indexed="81"/>
            <rFont val="MS P ゴシック"/>
            <family val="3"/>
            <charset val="128"/>
          </rPr>
          <t>必ず選択すること</t>
        </r>
      </text>
    </comment>
    <comment ref="A112" authorId="2" shapeId="0" xr:uid="{00000000-0006-0000-0200-00001A000000}">
      <text>
        <r>
          <rPr>
            <b/>
            <sz val="9"/>
            <color indexed="81"/>
            <rFont val="MS P ゴシック"/>
            <family val="3"/>
            <charset val="128"/>
          </rPr>
          <t>必ず選択すること</t>
        </r>
      </text>
    </comment>
    <comment ref="A113" authorId="2" shapeId="0" xr:uid="{00000000-0006-0000-0200-00001B000000}">
      <text>
        <r>
          <rPr>
            <b/>
            <sz val="9"/>
            <color indexed="81"/>
            <rFont val="MS P ゴシック"/>
            <family val="3"/>
            <charset val="128"/>
          </rPr>
          <t>必ず選択すること</t>
        </r>
      </text>
    </comment>
    <comment ref="C116" authorId="2" shapeId="0" xr:uid="{00000000-0006-0000-0200-00001C000000}">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z</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S19" authorId="0" shapeId="0" xr:uid="{658F4D03-4661-40D7-9B39-7D405A95EE07}">
      <text>
        <r>
          <rPr>
            <b/>
            <sz val="9"/>
            <color indexed="81"/>
            <rFont val="MS P ゴシック"/>
            <family val="3"/>
            <charset val="128"/>
          </rPr>
          <t>いずれかを選択すること</t>
        </r>
      </text>
    </comment>
    <comment ref="V20" authorId="0" shapeId="0" xr:uid="{00000000-0006-0000-0600-000007000000}">
      <text>
        <r>
          <rPr>
            <b/>
            <sz val="9"/>
            <color indexed="81"/>
            <rFont val="MS P ゴシック"/>
            <family val="3"/>
            <charset val="128"/>
          </rPr>
          <t>いずれかを選択すること</t>
        </r>
      </text>
    </comment>
    <comment ref="V21" authorId="0" shapeId="0" xr:uid="{00000000-0006-0000-0600-000008000000}">
      <text>
        <r>
          <rPr>
            <b/>
            <sz val="9"/>
            <color indexed="81"/>
            <rFont val="MS P ゴシック"/>
            <family val="3"/>
            <charset val="128"/>
          </rPr>
          <t>いずれかを選択すること</t>
        </r>
      </text>
    </comment>
    <comment ref="S22" authorId="0" shapeId="0" xr:uid="{00000000-0006-0000-0600-000009000000}">
      <text>
        <r>
          <rPr>
            <b/>
            <sz val="9"/>
            <color indexed="81"/>
            <rFont val="MS P ゴシック"/>
            <family val="3"/>
            <charset val="128"/>
          </rPr>
          <t>いずれかを選択すること</t>
        </r>
      </text>
    </comment>
    <comment ref="AN22" authorId="0" shapeId="0" xr:uid="{00000000-0006-0000-0600-00000A000000}">
      <text>
        <r>
          <rPr>
            <b/>
            <sz val="9"/>
            <color indexed="81"/>
            <rFont val="MS P ゴシック"/>
            <family val="3"/>
            <charset val="128"/>
          </rPr>
          <t>いずれかを選択すること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Administrator</author>
    <author>z</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1"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4" authorId="0" shapeId="0" xr:uid="{00000000-0006-0000-0700-000005000000}">
      <text>
        <r>
          <rPr>
            <b/>
            <sz val="9"/>
            <color indexed="81"/>
            <rFont val="MS P ゴシック"/>
            <family val="3"/>
            <charset val="128"/>
          </rPr>
          <t>自動入力</t>
        </r>
      </text>
    </comment>
    <comment ref="A20" authorId="2" shapeId="0" xr:uid="{00000000-0006-0000-0700-000006000000}">
      <text>
        <r>
          <rPr>
            <b/>
            <sz val="9"/>
            <color indexed="81"/>
            <rFont val="MS P ゴシック"/>
            <family val="3"/>
            <charset val="128"/>
          </rPr>
          <t>必ず記入すること</t>
        </r>
      </text>
    </comment>
    <comment ref="AD30" authorId="2" shapeId="0" xr:uid="{00000000-0006-0000-0700-000007000000}">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6" authorId="2"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38" authorId="0" shapeId="0" xr:uid="{00000000-0006-0000-0700-000009000000}">
      <text>
        <r>
          <rPr>
            <b/>
            <sz val="9"/>
            <color indexed="81"/>
            <rFont val="MS P ゴシック"/>
            <family val="3"/>
            <charset val="128"/>
          </rPr>
          <t>申請手続から変更がある場合は、手入力をしてください。</t>
        </r>
      </text>
    </comment>
    <comment ref="AK38" authorId="0" shapeId="0" xr:uid="{00000000-0006-0000-0700-00000A000000}">
      <text>
        <r>
          <rPr>
            <b/>
            <sz val="9"/>
            <color indexed="81"/>
            <rFont val="MS P ゴシック"/>
            <family val="3"/>
            <charset val="128"/>
          </rPr>
          <t>自動計算</t>
        </r>
      </text>
    </comment>
    <comment ref="A40"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1" authorId="0" shapeId="0" xr:uid="{00000000-0006-0000-0700-00000C000000}">
      <text>
        <r>
          <rPr>
            <b/>
            <sz val="9"/>
            <color indexed="81"/>
            <rFont val="MS P ゴシック"/>
            <family val="3"/>
            <charset val="128"/>
          </rPr>
          <t>氏名を入力</t>
        </r>
      </text>
    </comment>
    <comment ref="A54" authorId="2"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交付要綱第４条第１項のただし書きに該当するものとして、生産性向上、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3" authorId="0" shapeId="0" xr:uid="{00000000-0006-0000-0700-00000E000000}">
      <text>
        <r>
          <rPr>
            <b/>
            <sz val="9"/>
            <color indexed="81"/>
            <rFont val="MS P ゴシック"/>
            <family val="3"/>
            <charset val="128"/>
          </rPr>
          <t>【実績報告】国庫補助金精算書の総事業費と一致します</t>
        </r>
      </text>
    </comment>
    <comment ref="A85" authorId="2" shapeId="0" xr:uid="{00000000-0006-0000-0700-00000F000000}">
      <text>
        <r>
          <rPr>
            <b/>
            <sz val="9"/>
            <color indexed="81"/>
            <rFont val="MS P ゴシック"/>
            <family val="3"/>
            <charset val="128"/>
          </rPr>
          <t>必ず記入すること</t>
        </r>
      </text>
    </comment>
    <comment ref="A87" authorId="2" shapeId="0" xr:uid="{00000000-0006-0000-0700-000010000000}">
      <text>
        <r>
          <rPr>
            <b/>
            <sz val="9"/>
            <color indexed="81"/>
            <rFont val="MS P ゴシック"/>
            <family val="3"/>
            <charset val="128"/>
          </rPr>
          <t>必ず選択し、有の場合は助成金名称を必ず記入すること</t>
        </r>
      </text>
    </comment>
    <comment ref="A89" authorId="2" shapeId="0" xr:uid="{00000000-0006-0000-0700-000011000000}">
      <text>
        <r>
          <rPr>
            <b/>
            <sz val="9"/>
            <color indexed="81"/>
            <rFont val="MS P ゴシック"/>
            <family val="3"/>
            <charset val="128"/>
          </rPr>
          <t>必ず選択すること</t>
        </r>
      </text>
    </comment>
    <comment ref="A91" authorId="2" shapeId="0" xr:uid="{00000000-0006-0000-0700-000012000000}">
      <text>
        <r>
          <rPr>
            <b/>
            <sz val="9"/>
            <color indexed="81"/>
            <rFont val="MS P ゴシック"/>
            <family val="3"/>
            <charset val="128"/>
          </rPr>
          <t>必ず選択すること</t>
        </r>
      </text>
    </comment>
    <comment ref="A92" authorId="2" shapeId="0" xr:uid="{00000000-0006-0000-0700-000013000000}">
      <text>
        <r>
          <rPr>
            <b/>
            <sz val="9"/>
            <color indexed="81"/>
            <rFont val="MS P ゴシック"/>
            <family val="3"/>
            <charset val="128"/>
          </rPr>
          <t>必ず選択すること</t>
        </r>
      </text>
    </comment>
    <comment ref="A93" authorId="2" shapeId="0" xr:uid="{00000000-0006-0000-0700-000014000000}">
      <text>
        <r>
          <rPr>
            <b/>
            <sz val="9"/>
            <color indexed="81"/>
            <rFont val="MS P ゴシック"/>
            <family val="3"/>
            <charset val="128"/>
          </rPr>
          <t>必ず選択すること</t>
        </r>
      </text>
    </comment>
    <comment ref="A94" authorId="2" shapeId="0" xr:uid="{00000000-0006-0000-0700-000015000000}">
      <text>
        <r>
          <rPr>
            <b/>
            <sz val="9"/>
            <color indexed="81"/>
            <rFont val="MS P ゴシック"/>
            <family val="3"/>
            <charset val="128"/>
          </rPr>
          <t>必ず選択すること</t>
        </r>
      </text>
    </comment>
    <comment ref="A95" authorId="2" shapeId="0" xr:uid="{00000000-0006-0000-0700-000016000000}">
      <text>
        <r>
          <rPr>
            <b/>
            <sz val="9"/>
            <color indexed="81"/>
            <rFont val="MS P ゴシック"/>
            <family val="3"/>
            <charset val="128"/>
          </rPr>
          <t>必ず選択すること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z</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<sst xmlns="http://schemas.openxmlformats.org/spreadsheetml/2006/main" count="1065" uniqueCount="587">
  <si>
    <t>様式第１号</t>
  </si>
  <si>
    <t>住　　所</t>
    <phoneticPr fontId="2"/>
  </si>
  <si>
    <t>事業場名</t>
    <phoneticPr fontId="2"/>
  </si>
  <si>
    <t>代表者職氏名</t>
    <phoneticPr fontId="2"/>
  </si>
  <si>
    <t>（代理人の場合）</t>
    <phoneticPr fontId="2"/>
  </si>
  <si>
    <t>代理人氏名</t>
    <phoneticPr fontId="2"/>
  </si>
  <si>
    <t>下記の書類を添えて申請します。</t>
  </si>
  <si>
    <t>記</t>
    <rPh sb="0" eb="1">
      <t>キ</t>
    </rPh>
    <phoneticPr fontId="2"/>
  </si>
  <si>
    <t>申請金額</t>
    <rPh sb="0" eb="2">
      <t>シンセイ</t>
    </rPh>
    <rPh sb="2" eb="4">
      <t>キンガク</t>
    </rPh>
    <phoneticPr fontId="2"/>
  </si>
  <si>
    <t>事業の目的及び内容</t>
    <phoneticPr fontId="2"/>
  </si>
  <si>
    <t>申請コース</t>
  </si>
  <si>
    <t>生産性要件</t>
    <phoneticPr fontId="2"/>
  </si>
  <si>
    <t>中小企業最低賃金引上げ支援対策費補助金（業務改善助成金）の交付を受けたいので、</t>
    <phoneticPr fontId="2"/>
  </si>
  <si>
    <t>交付申請書</t>
  </si>
  <si>
    <t>プルダウンリスト</t>
    <phoneticPr fontId="2"/>
  </si>
  <si>
    <t>47都道府県</t>
    <rPh sb="2" eb="6">
      <t>トドウフケン</t>
    </rPh>
    <phoneticPr fontId="2"/>
  </si>
  <si>
    <t>TAX</t>
    <phoneticPr fontId="2"/>
  </si>
  <si>
    <t>倍率</t>
    <rPh sb="0" eb="2">
      <t>バイリツ</t>
    </rPh>
    <phoneticPr fontId="2"/>
  </si>
  <si>
    <t>北海道</t>
    <rPh sb="0" eb="3">
      <t>ホッカイドウ</t>
    </rPh>
    <phoneticPr fontId="5"/>
  </si>
  <si>
    <t>税抜</t>
    <rPh sb="0" eb="1">
      <t>ゼイ</t>
    </rPh>
    <rPh sb="1" eb="2">
      <t>バツ</t>
    </rPh>
    <phoneticPr fontId="2"/>
  </si>
  <si>
    <t>はい</t>
    <phoneticPr fontId="2"/>
  </si>
  <si>
    <t>普通</t>
    <rPh sb="0" eb="2">
      <t>フツウ</t>
    </rPh>
    <phoneticPr fontId="2"/>
  </si>
  <si>
    <t>青森</t>
  </si>
  <si>
    <t>税込</t>
    <rPh sb="0" eb="2">
      <t>ゼイコ</t>
    </rPh>
    <phoneticPr fontId="2"/>
  </si>
  <si>
    <t>いいえ</t>
    <phoneticPr fontId="2"/>
  </si>
  <si>
    <t>当座</t>
    <rPh sb="0" eb="2">
      <t>トウザ</t>
    </rPh>
    <phoneticPr fontId="2"/>
  </si>
  <si>
    <t>岩手</t>
  </si>
  <si>
    <t>宮城</t>
  </si>
  <si>
    <t>秋田</t>
  </si>
  <si>
    <t>山形</t>
  </si>
  <si>
    <t>福島</t>
  </si>
  <si>
    <t>茨城</t>
  </si>
  <si>
    <t>栃木</t>
  </si>
  <si>
    <t>群馬</t>
  </si>
  <si>
    <t>埼玉</t>
  </si>
  <si>
    <t>千葉</t>
  </si>
  <si>
    <t>東京</t>
  </si>
  <si>
    <t>神奈川</t>
    <rPh sb="0" eb="3">
      <t>カナガワ</t>
    </rPh>
    <phoneticPr fontId="2"/>
  </si>
  <si>
    <t>新潟</t>
  </si>
  <si>
    <t>富山</t>
  </si>
  <si>
    <t>石川</t>
  </si>
  <si>
    <t>福井</t>
  </si>
  <si>
    <t>山梨</t>
  </si>
  <si>
    <t>長野</t>
  </si>
  <si>
    <t>岐阜</t>
  </si>
  <si>
    <t>静岡</t>
  </si>
  <si>
    <t>愛知</t>
  </si>
  <si>
    <t>三重</t>
  </si>
  <si>
    <t>滋賀</t>
  </si>
  <si>
    <t>京都</t>
  </si>
  <si>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</si>
  <si>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</si>
  <si>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</si>
  <si>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</si>
  <si>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</si>
  <si>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</si>
  <si>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</si>
  <si>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</si>
  <si>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</si>
  <si>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</si>
  <si>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</si>
  <si>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</si>
  <si>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</si>
  <si>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</si>
  <si>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</si>
  <si>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</si>
  <si>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</si>
  <si>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</si>
  <si>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</si>
  <si>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</si>
  <si>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</si>
  <si>
    <t>令和</t>
    <rPh sb="0" eb="2">
      <t>レイワ</t>
    </rPh>
    <phoneticPr fontId="2"/>
  </si>
  <si>
    <t>③60円コース</t>
    <phoneticPr fontId="2"/>
  </si>
  <si>
    <t>円</t>
    <rPh sb="0" eb="1">
      <t>エン</t>
    </rPh>
    <phoneticPr fontId="2"/>
  </si>
  <si>
    <t>消費税の適用に関する事項（該当するもの一つに〇）</t>
  </si>
  <si>
    <t>（１）</t>
    <phoneticPr fontId="2"/>
  </si>
  <si>
    <t>消費税額を助成対象経費に含めないで国庫補助所要額を算定</t>
  </si>
  <si>
    <t>消費税額を助成対象経費に含めて国庫補助所要額を算定</t>
  </si>
  <si>
    <t>（２）</t>
    <phoneticPr fontId="2"/>
  </si>
  <si>
    <t>免税事業者である</t>
  </si>
  <si>
    <t>簡易課税事業者である</t>
  </si>
  <si>
    <t>消費税法別表第３に掲げる法人である</t>
  </si>
  <si>
    <t>国庫補助金所要額調書（別紙１）</t>
  </si>
  <si>
    <t>（添付資料）</t>
  </si>
  <si>
    <t>１　事業実施計画書（別紙２）</t>
  </si>
  <si>
    <t>２　助成対象経費の見積書</t>
  </si>
  <si>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</si>
  <si>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</si>
  <si>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</si>
  <si>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</si>
  <si>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</si>
  <si>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支出予定額</t>
    <rPh sb="0" eb="2">
      <t>シシュツ</t>
    </rPh>
    <rPh sb="2" eb="4">
      <t>ヨテイ</t>
    </rPh>
    <rPh sb="4" eb="5">
      <t>ガク</t>
    </rPh>
    <phoneticPr fontId="2"/>
  </si>
  <si>
    <t>対象経費支出</t>
    <rPh sb="0" eb="2">
      <t>タイショウ</t>
    </rPh>
    <rPh sb="2" eb="4">
      <t>ケイヒ</t>
    </rPh>
    <rPh sb="4" eb="6">
      <t>シシュツ</t>
    </rPh>
    <phoneticPr fontId="2"/>
  </si>
  <si>
    <t>基準額</t>
  </si>
  <si>
    <t>※２</t>
  </si>
  <si>
    <t>選定額</t>
  </si>
  <si>
    <t>国庫補助</t>
  </si>
  <si>
    <t>基本額</t>
  </si>
  <si>
    <t>（ＥとＦを比較し</t>
    <phoneticPr fontId="2"/>
  </si>
  <si>
    <t>て少ない方の額）</t>
  </si>
  <si>
    <t>所要額</t>
  </si>
  <si>
    <t>（ＣとＧを比較し</t>
    <phoneticPr fontId="2"/>
  </si>
  <si>
    <t>（1,000円未満切り</t>
    <phoneticPr fontId="2"/>
  </si>
  <si>
    <t>※２</t>
    <phoneticPr fontId="2"/>
  </si>
  <si>
    <t>※１</t>
    <phoneticPr fontId="2"/>
  </si>
  <si>
    <t>※３</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</si>
  <si>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</si>
  <si>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</si>
  <si>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</si>
  <si>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</si>
  <si>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</si>
  <si>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</si>
  <si>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</si>
  <si>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円</t>
    <rPh sb="0" eb="1">
      <t>エン</t>
    </rPh>
    <phoneticPr fontId="2"/>
  </si>
  <si>
    <t>別紙１</t>
    <rPh sb="0" eb="2">
      <t>ベッシ</t>
    </rPh>
    <phoneticPr fontId="2"/>
  </si>
  <si>
    <t>５分の４</t>
  </si>
  <si>
    <t>（ただし、別途定める生産性要件を満たしている場合は</t>
    <phoneticPr fontId="2"/>
  </si>
  <si>
    <t>10分の９）</t>
  </si>
  <si>
    <t>４分の３</t>
  </si>
  <si>
    <t>５分の４）</t>
  </si>
  <si>
    <t>別紙２</t>
    <phoneticPr fontId="2"/>
  </si>
  <si>
    <t>１　申請企業の規模等</t>
    <phoneticPr fontId="2"/>
  </si>
  <si>
    <t>円</t>
    <rPh sb="0" eb="1">
      <t>エン</t>
    </rPh>
    <phoneticPr fontId="2"/>
  </si>
  <si>
    <t>人</t>
    <rPh sb="0" eb="1">
      <t>ニン</t>
    </rPh>
    <phoneticPr fontId="2"/>
  </si>
  <si>
    <t>③本店所在地</t>
    <phoneticPr fontId="2"/>
  </si>
  <si>
    <t xml:space="preserve"> </t>
    <phoneticPr fontId="2"/>
  </si>
  <si>
    <t>①事業場の名称</t>
    <phoneticPr fontId="2"/>
  </si>
  <si>
    <t>②労働保険番号</t>
    <phoneticPr fontId="2"/>
  </si>
  <si>
    <t>③所　在　地</t>
    <phoneticPr fontId="2"/>
  </si>
  <si>
    <t>④電話番号</t>
    <phoneticPr fontId="2"/>
  </si>
  <si>
    <t>⑥事業内容</t>
    <phoneticPr fontId="2"/>
  </si>
  <si>
    <t>大分類</t>
    <rPh sb="0" eb="3">
      <t>ダイブンルイ</t>
    </rPh>
    <phoneticPr fontId="2"/>
  </si>
  <si>
    <t>人</t>
    <rPh sb="0" eb="1">
      <t>ヒト</t>
    </rPh>
    <phoneticPr fontId="2"/>
  </si>
  <si>
    <t>中分類</t>
    <rPh sb="0" eb="3">
      <t>チュウブンルイ</t>
    </rPh>
    <phoneticPr fontId="2"/>
  </si>
  <si>
    <t>３　助成事業の概要</t>
    <phoneticPr fontId="2"/>
  </si>
  <si>
    <t>※いずれかに○をすること。</t>
  </si>
  <si>
    <t>(1) 賃金引上計画[</t>
    <phoneticPr fontId="2"/>
  </si>
  <si>
    <t>④90円コース]</t>
    <phoneticPr fontId="2"/>
  </si>
  <si>
    <t>ア  常時使用する労働者</t>
    <phoneticPr fontId="2"/>
  </si>
  <si>
    <t>労働者職氏名</t>
  </si>
  <si>
    <t>性</t>
    <rPh sb="0" eb="1">
      <t>セイ</t>
    </rPh>
    <phoneticPr fontId="2"/>
  </si>
  <si>
    <t>別</t>
    <rPh sb="0" eb="1">
      <t>ベツ</t>
    </rPh>
    <phoneticPr fontId="2"/>
  </si>
  <si>
    <t>年月日</t>
  </si>
  <si>
    <t>時間給又は</t>
    <phoneticPr fontId="2"/>
  </si>
  <si>
    <t>時間換算額</t>
    <phoneticPr fontId="2"/>
  </si>
  <si>
    <t>※該当労働者全員の申請前の賃金状</t>
    <phoneticPr fontId="2"/>
  </si>
  <si>
    <t>況を記載すること（時間給又は時間</t>
    <phoneticPr fontId="2"/>
  </si>
  <si>
    <t>イ  事業場内最低賃金を</t>
    <phoneticPr fontId="2"/>
  </si>
  <si>
    <t>引き上げる計画</t>
    <phoneticPr fontId="2"/>
  </si>
  <si>
    <t>①賃金計算期間</t>
    <phoneticPr fontId="2"/>
  </si>
  <si>
    <t>②賃金支払日</t>
  </si>
  <si>
    <t>③引上げ年月日</t>
  </si>
  <si>
    <t>⑤引上げ額</t>
  </si>
  <si>
    <t>氏名</t>
  </si>
  <si>
    <t>引上げ額</t>
  </si>
  <si>
    <t>規定を定めた就業規</t>
  </si>
  <si>
    <t>(2) 事業実施計画</t>
    <phoneticPr fontId="2"/>
  </si>
  <si>
    <t>必要性、内容及び実施方法</t>
    <phoneticPr fontId="2"/>
  </si>
  <si>
    <t>費用見込額</t>
    <phoneticPr fontId="2"/>
  </si>
  <si>
    <t>(3)　事業完了予定期日※１</t>
    <phoneticPr fontId="2"/>
  </si>
  <si>
    <t>円</t>
  </si>
  <si>
    <t>有の場合、助成金の名称</t>
  </si>
  <si>
    <t>金融機関名</t>
  </si>
  <si>
    <t>支店名</t>
    <rPh sb="0" eb="2">
      <t>シテン</t>
    </rPh>
    <rPh sb="2" eb="3">
      <t>メイ</t>
    </rPh>
    <phoneticPr fontId="2"/>
  </si>
  <si>
    <t>口座の種類</t>
  </si>
  <si>
    <t>口座番号</t>
    <rPh sb="0" eb="2">
      <t>コウザ</t>
    </rPh>
    <rPh sb="2" eb="4">
      <t>バンゴウ</t>
    </rPh>
    <phoneticPr fontId="2"/>
  </si>
  <si>
    <t>口座名義</t>
  </si>
  <si>
    <t>無</t>
    <rPh sb="0" eb="1">
      <t>ム</t>
    </rPh>
    <phoneticPr fontId="2"/>
  </si>
  <si>
    <t>様式第９号</t>
    <phoneticPr fontId="2"/>
  </si>
  <si>
    <t>労働局長　殿</t>
  </si>
  <si>
    <t>事業実績報告書</t>
    <phoneticPr fontId="2"/>
  </si>
  <si>
    <t>標記について、下記のとおり報告します。</t>
  </si>
  <si>
    <t>記</t>
  </si>
  <si>
    <t>交付決定</t>
    <phoneticPr fontId="2"/>
  </si>
  <si>
    <t>（1,000</t>
    <phoneticPr fontId="2"/>
  </si>
  <si>
    <t>支出済額</t>
    <rPh sb="0" eb="2">
      <t>シシュツ</t>
    </rPh>
    <rPh sb="2" eb="3">
      <t>ズ</t>
    </rPh>
    <rPh sb="3" eb="4">
      <t>ガク</t>
    </rPh>
    <phoneticPr fontId="2"/>
  </si>
  <si>
    <t>て少ない</t>
    <phoneticPr fontId="2"/>
  </si>
  <si>
    <t>方の額）</t>
  </si>
  <si>
    <t>（ＥとＦ</t>
    <phoneticPr fontId="2"/>
  </si>
  <si>
    <t>を比較し</t>
  </si>
  <si>
    <t>（ＣとＧ</t>
    <phoneticPr fontId="2"/>
  </si>
  <si>
    <t>※３</t>
  </si>
  <si>
    <t>り捨て）</t>
    <phoneticPr fontId="2"/>
  </si>
  <si>
    <t>円未満切</t>
    <phoneticPr fontId="2"/>
  </si>
  <si>
    <t>額</t>
    <rPh sb="0" eb="1">
      <t>ガク</t>
    </rPh>
    <phoneticPr fontId="2"/>
  </si>
  <si>
    <t>国庫補助</t>
    <phoneticPr fontId="2"/>
  </si>
  <si>
    <t>受入済額</t>
    <phoneticPr fontId="2"/>
  </si>
  <si>
    <t>差引</t>
    <rPh sb="0" eb="1">
      <t>サ</t>
    </rPh>
    <rPh sb="1" eb="2">
      <t>ビ</t>
    </rPh>
    <phoneticPr fontId="2"/>
  </si>
  <si>
    <t>過不足額</t>
    <phoneticPr fontId="2"/>
  </si>
  <si>
    <t>(Ｋ－Ｉ)</t>
    <phoneticPr fontId="2"/>
  </si>
  <si>
    <t>事　　　業　　　実　　　施　　　結　　 果　　 報　　 告</t>
    <phoneticPr fontId="2"/>
  </si>
  <si>
    <t>(2) 賃金引上計画の実施結果</t>
  </si>
  <si>
    <t>ア　事業場内で最も低い賃金（以下「事業場内最低賃金」という。）の引上げ結果</t>
    <phoneticPr fontId="2"/>
  </si>
  <si>
    <t>(ｱ)　賃金計算期間</t>
  </si>
  <si>
    <t>(ｲ)　賃金支払日</t>
  </si>
  <si>
    <t>人</t>
    <rPh sb="0" eb="1">
      <t>ヒト</t>
    </rPh>
    <phoneticPr fontId="2"/>
  </si>
  <si>
    <t>(ｴ)　引上げ年月日及び額</t>
  </si>
  <si>
    <t>年</t>
    <rPh sb="0" eb="1">
      <t>ネン</t>
    </rPh>
    <phoneticPr fontId="2"/>
  </si>
  <si>
    <t>月</t>
    <rPh sb="0" eb="1">
      <t>ツキ</t>
    </rPh>
    <phoneticPr fontId="2"/>
  </si>
  <si>
    <t>日</t>
    <rPh sb="0" eb="1">
      <t>ニチ</t>
    </rPh>
    <phoneticPr fontId="2"/>
  </si>
  <si>
    <t>令和</t>
    <rPh sb="0" eb="2">
      <t>レイワ</t>
    </rPh>
    <phoneticPr fontId="2"/>
  </si>
  <si>
    <t>元号</t>
    <rPh sb="0" eb="2">
      <t>ゲンゴウ</t>
    </rPh>
    <phoneticPr fontId="2"/>
  </si>
  <si>
    <t>はい・いいえ</t>
    <phoneticPr fontId="2"/>
  </si>
  <si>
    <t>円</t>
    <rPh sb="0" eb="1">
      <t>エン</t>
    </rPh>
    <phoneticPr fontId="2"/>
  </si>
  <si>
    <t>（</t>
    <phoneticPr fontId="2"/>
  </si>
  <si>
    <t>円から</t>
    <rPh sb="0" eb="1">
      <t>エン</t>
    </rPh>
    <phoneticPr fontId="2"/>
  </si>
  <si>
    <t>円へ）</t>
    <rPh sb="0" eb="1">
      <t>エン</t>
    </rPh>
    <phoneticPr fontId="2"/>
  </si>
  <si>
    <t>※該当者が多く書き切れない場合は、別紙（様式任意）に記入すること。</t>
  </si>
  <si>
    <t>性別</t>
  </si>
  <si>
    <t>生年月日</t>
  </si>
  <si>
    <t>採用年月日</t>
  </si>
  <si>
    <t>引上げ前の</t>
    <rPh sb="0" eb="2">
      <t>ヒキア</t>
    </rPh>
    <rPh sb="3" eb="4">
      <t>マエ</t>
    </rPh>
    <phoneticPr fontId="2"/>
  </si>
  <si>
    <t>引上げ</t>
    <rPh sb="0" eb="2">
      <t>ヒキア</t>
    </rPh>
    <phoneticPr fontId="2"/>
  </si>
  <si>
    <t>年月日</t>
    <rPh sb="0" eb="2">
      <t>ネンゲツ</t>
    </rPh>
    <rPh sb="2" eb="3">
      <t>ヒ</t>
    </rPh>
    <phoneticPr fontId="2"/>
  </si>
  <si>
    <t>引上げ後</t>
    <rPh sb="0" eb="2">
      <t>ヒキア</t>
    </rPh>
    <rPh sb="3" eb="4">
      <t>アト</t>
    </rPh>
    <phoneticPr fontId="2"/>
  </si>
  <si>
    <t>の時間額</t>
    <rPh sb="1" eb="4">
      <t>ジカンガク</t>
    </rPh>
    <phoneticPr fontId="2"/>
  </si>
  <si>
    <t>引上げ額</t>
    <rPh sb="0" eb="2">
      <t>ヒキア</t>
    </rPh>
    <rPh sb="3" eb="4">
      <t>ガク</t>
    </rPh>
    <phoneticPr fontId="2"/>
  </si>
  <si>
    <t>(3) 事業実施計画の実施結果（納品書、領収書、導入物の写真等を添付すること。）</t>
    <phoneticPr fontId="2"/>
  </si>
  <si>
    <t>ウ　事業場内最低賃金規程を定めた就業規則等及び過半数労働者代表者等の意見書</t>
  </si>
  <si>
    <t>別添写しのとおり。</t>
  </si>
  <si>
    <t>有・無</t>
    <rPh sb="0" eb="1">
      <t>アリ</t>
    </rPh>
    <rPh sb="2" eb="3">
      <t>ナシ</t>
    </rPh>
    <phoneticPr fontId="2"/>
  </si>
  <si>
    <t>無</t>
    <rPh sb="0" eb="1">
      <t>ナシ</t>
    </rPh>
    <phoneticPr fontId="2"/>
  </si>
  <si>
    <t>有</t>
    <rPh sb="0" eb="1">
      <t>アリ</t>
    </rPh>
    <phoneticPr fontId="2"/>
  </si>
  <si>
    <t>有の場合、助成金の名称</t>
    <phoneticPr fontId="2"/>
  </si>
  <si>
    <t>※　</t>
    <phoneticPr fontId="2"/>
  </si>
  <si>
    <t>解雇等とは、 解雇（天災事変その他やむを得ない事由のために事業の継続が不可能となった場合又は労働者の責めに帰</t>
    <phoneticPr fontId="2"/>
  </si>
  <si>
    <t>産業分類（大）</t>
    <rPh sb="0" eb="2">
      <t>サンギョウ</t>
    </rPh>
    <rPh sb="2" eb="4">
      <t>ブンルイ</t>
    </rPh>
    <rPh sb="5" eb="6">
      <t>ダイ</t>
    </rPh>
    <phoneticPr fontId="2"/>
  </si>
  <si>
    <t>(</t>
    <phoneticPr fontId="2"/>
  </si>
  <si>
    <t>（裏面に続く）</t>
  </si>
  <si>
    <t xml:space="preserve">  </t>
    <phoneticPr fontId="2"/>
  </si>
  <si>
    <t>　　（※）給与形態等によっては、３月分以上必要となる場合があります。</t>
  </si>
  <si>
    <t>ア</t>
    <phoneticPr fontId="2"/>
  </si>
  <si>
    <t>イ</t>
    <phoneticPr fontId="2"/>
  </si>
  <si>
    <t>イ</t>
    <phoneticPr fontId="2"/>
  </si>
  <si>
    <t>ウ</t>
    <phoneticPr fontId="2"/>
  </si>
  <si>
    <t>エ</t>
    <phoneticPr fontId="2"/>
  </si>
  <si>
    <t>（１）でイを選択した理由</t>
    <phoneticPr fontId="2"/>
  </si>
  <si>
    <t>則等（案）</t>
    <phoneticPr fontId="2"/>
  </si>
  <si>
    <t>実施予定時期</t>
    <phoneticPr fontId="2"/>
  </si>
  <si>
    <t>区分</t>
    <phoneticPr fontId="2"/>
  </si>
  <si>
    <t>〒</t>
    <phoneticPr fontId="2"/>
  </si>
  <si>
    <t>別紙２</t>
    <rPh sb="0" eb="2">
      <t>ベッシ</t>
    </rPh>
    <phoneticPr fontId="2"/>
  </si>
  <si>
    <t>国　庫　補　助　金　精　算　書</t>
    <rPh sb="10" eb="11">
      <t>セイ</t>
    </rPh>
    <rPh sb="12" eb="13">
      <t>サン</t>
    </rPh>
    <rPh sb="14" eb="15">
      <t>ショ</t>
    </rPh>
    <phoneticPr fontId="2"/>
  </si>
  <si>
    <t>（上限額）</t>
    <rPh sb="3" eb="4">
      <t>ガク</t>
    </rPh>
    <phoneticPr fontId="2"/>
  </si>
  <si>
    <t>※２</t>
    <phoneticPr fontId="2"/>
  </si>
  <si>
    <t>（上限額）</t>
    <phoneticPr fontId="2"/>
  </si>
  <si>
    <t>に助成率</t>
    <phoneticPr fontId="2"/>
  </si>
  <si>
    <t>（※1)を</t>
    <phoneticPr fontId="2"/>
  </si>
  <si>
    <t>乗じた額</t>
    <rPh sb="0" eb="1">
      <t>ジョウ</t>
    </rPh>
    <phoneticPr fontId="2"/>
  </si>
  <si>
    <t>２ 業務改善等を行う事業場</t>
    <rPh sb="10" eb="13">
      <t>ジギョウジョウ</t>
    </rPh>
    <phoneticPr fontId="2"/>
  </si>
  <si>
    <t>実施時期</t>
    <phoneticPr fontId="2"/>
  </si>
  <si>
    <t>費用額</t>
    <phoneticPr fontId="2"/>
  </si>
  <si>
    <t>３　助成事業の実施結果</t>
    <rPh sb="7" eb="9">
      <t>ジッシ</t>
    </rPh>
    <rPh sb="9" eb="11">
      <t>ケッカ</t>
    </rPh>
    <phoneticPr fontId="2"/>
  </si>
  <si>
    <t>別表第１</t>
    <rPh sb="0" eb="1">
      <t>ベツ</t>
    </rPh>
    <rPh sb="1" eb="2">
      <t>ヒョウ</t>
    </rPh>
    <rPh sb="2" eb="3">
      <t>ダイ</t>
    </rPh>
    <phoneticPr fontId="2"/>
  </si>
  <si>
    <t>性別</t>
    <rPh sb="0" eb="2">
      <t>セイベツ</t>
    </rPh>
    <phoneticPr fontId="2"/>
  </si>
  <si>
    <t>時間給又は
時間換算額</t>
    <phoneticPr fontId="2"/>
  </si>
  <si>
    <t>採用
年月日</t>
    <rPh sb="0" eb="2">
      <t>サイヨウ</t>
    </rPh>
    <phoneticPr fontId="2"/>
  </si>
  <si>
    <t>氏名</t>
    <rPh sb="0" eb="2">
      <t>シメイ</t>
    </rPh>
    <phoneticPr fontId="2"/>
  </si>
  <si>
    <t>労働者職氏名</t>
    <phoneticPr fontId="2"/>
  </si>
  <si>
    <t>性別</t>
    <phoneticPr fontId="2"/>
  </si>
  <si>
    <t>生年月日</t>
    <phoneticPr fontId="2"/>
  </si>
  <si>
    <t>採用年月日</t>
    <phoneticPr fontId="2"/>
  </si>
  <si>
    <t>時間額</t>
    <phoneticPr fontId="2"/>
  </si>
  <si>
    <t>引上げ額</t>
    <phoneticPr fontId="2"/>
  </si>
  <si>
    <t>引上げ前の
時間額</t>
    <phoneticPr fontId="2"/>
  </si>
  <si>
    <t>引上げ
年月日</t>
    <phoneticPr fontId="2"/>
  </si>
  <si>
    <t>引上げ後
の時間額</t>
    <phoneticPr fontId="2"/>
  </si>
  <si>
    <t>イ　常時使用する労働者の賃金状況</t>
    <phoneticPr fontId="2"/>
  </si>
  <si>
    <t>イ　常時使用する労働者の賃金状況</t>
    <phoneticPr fontId="2"/>
  </si>
  <si>
    <t>大分類</t>
    <rPh sb="0" eb="3">
      <t>ダイブンルイ</t>
    </rPh>
    <phoneticPr fontId="2"/>
  </si>
  <si>
    <t>中分類</t>
    <rPh sb="0" eb="3">
      <t>チュウブンルイ</t>
    </rPh>
    <phoneticPr fontId="2"/>
  </si>
  <si>
    <t>普通</t>
    <rPh sb="0" eb="2">
      <t>フツウ</t>
    </rPh>
    <phoneticPr fontId="2"/>
  </si>
  <si>
    <t>当座</t>
    <rPh sb="0" eb="2">
      <t>トウザ</t>
    </rPh>
    <phoneticPr fontId="2"/>
  </si>
  <si>
    <t>⑤常時使用する労働者の数</t>
    <phoneticPr fontId="2"/>
  </si>
  <si>
    <t>月頃</t>
    <rPh sb="0" eb="1">
      <t>ツキ</t>
    </rPh>
    <rPh sb="1" eb="2">
      <t>ゴロ</t>
    </rPh>
    <phoneticPr fontId="2"/>
  </si>
  <si>
    <t>※いずれかに〇をすること</t>
    <phoneticPr fontId="2"/>
  </si>
  <si>
    <t>労働者職氏名</t>
    <rPh sb="0" eb="3">
      <t>ロウドウシャ</t>
    </rPh>
    <rPh sb="3" eb="4">
      <t>ショク</t>
    </rPh>
    <rPh sb="4" eb="6">
      <t>シメイ</t>
    </rPh>
    <phoneticPr fontId="2"/>
  </si>
  <si>
    <t>円</t>
    <rPh sb="0" eb="1">
      <t>エン</t>
    </rPh>
    <phoneticPr fontId="2"/>
  </si>
  <si>
    <t>（フリガナ）</t>
    <phoneticPr fontId="2"/>
  </si>
  <si>
    <t>I欄の国庫補助所要額は（</t>
    <phoneticPr fontId="2"/>
  </si>
  <si>
    <t>I欄の国庫補助所要額は(</t>
    <phoneticPr fontId="2"/>
  </si>
  <si>
    <t>Ｂ．漁業</t>
    <phoneticPr fontId="2"/>
  </si>
  <si>
    <t>Ｄ．建設業</t>
    <phoneticPr fontId="2"/>
  </si>
  <si>
    <t>Ｅ．製造業</t>
    <phoneticPr fontId="2"/>
  </si>
  <si>
    <t>Ｆ．電気・ガス・熱供給・水道業</t>
    <phoneticPr fontId="2"/>
  </si>
  <si>
    <t>Ｇ．情報通信業</t>
    <phoneticPr fontId="2"/>
  </si>
  <si>
    <t>Ｑ．複合サービス事業</t>
    <phoneticPr fontId="2"/>
  </si>
  <si>
    <t>Ｔ．分類不能の産業</t>
    <phoneticPr fontId="2"/>
  </si>
  <si>
    <t>Ｃ．鉱業，採石業，砂利採取業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</si>
  <si>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</si>
  <si>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</si>
  <si>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</si>
  <si>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</si>
  <si>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</si>
  <si>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</si>
  <si>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</si>
  <si>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</si>
  <si>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</si>
  <si>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Ｒ．サービス業（他に分類されないもの）</t>
    <phoneticPr fontId="2"/>
  </si>
  <si>
    <t>有･</t>
    <rPh sb="0" eb="1">
      <t>アリ</t>
    </rPh>
    <phoneticPr fontId="2"/>
  </si>
  <si>
    <t>Ａ．農業_林業</t>
    <phoneticPr fontId="2"/>
  </si>
  <si>
    <t>Ａ．農業・林業</t>
    <phoneticPr fontId="2"/>
  </si>
  <si>
    <t>Ｃ．鉱業・採石業・砂利採取業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</si>
  <si>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</si>
  <si>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</si>
  <si>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</si>
  <si>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</si>
  <si>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</si>
  <si>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</si>
  <si>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</si>
  <si>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</si>
  <si>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</si>
  <si>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・30円コース</t>
    <rPh sb="3" eb="4">
      <t>エン</t>
    </rPh>
    <phoneticPr fontId="2"/>
  </si>
  <si>
    <t>・60円コース</t>
    <rPh sb="3" eb="4">
      <t>エン</t>
    </rPh>
    <phoneticPr fontId="2"/>
  </si>
  <si>
    <t>・90円コース</t>
    <rPh sb="3" eb="4">
      <t>エン</t>
    </rPh>
    <phoneticPr fontId="2"/>
  </si>
  <si>
    <t>Ｒ．サービス業・他に分類されないもの</t>
    <phoneticPr fontId="2"/>
  </si>
  <si>
    <t>捨て）※３</t>
    <phoneticPr fontId="2"/>
  </si>
  <si>
    <t>口座</t>
    <rPh sb="0" eb="2">
      <t>コウザ</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</si>
  <si>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</si>
  <si>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円</t>
    <rPh sb="0" eb="1">
      <t>エン</t>
    </rPh>
    <phoneticPr fontId="2"/>
  </si>
  <si>
    <t>事　　　業　　　実　　　施　　　計　　　画　　　書</t>
    <phoneticPr fontId="2"/>
  </si>
  <si>
    <t>③60円コース、</t>
    <phoneticPr fontId="2"/>
  </si>
  <si>
    <r>
      <t>４　</t>
    </r>
    <r>
      <rPr>
        <sz val="12"/>
        <color rgb="FF000000"/>
        <rFont val="ＭＳ 明朝"/>
        <family val="1"/>
        <charset val="128"/>
      </rPr>
      <t>申請前３月間の</t>
    </r>
    <r>
      <rPr>
        <sz val="12"/>
        <color theme="1"/>
        <rFont val="ＭＳ 明朝"/>
        <family val="1"/>
        <charset val="128"/>
      </rPr>
      <t>解雇等の状況</t>
    </r>
    <r>
      <rPr>
        <sz val="10"/>
        <color theme="1"/>
        <rFont val="ＭＳ 明朝"/>
        <family val="1"/>
        <charset val="128"/>
      </rPr>
      <t>※２</t>
    </r>
    <phoneticPr fontId="2"/>
  </si>
  <si>
    <t>・</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</si>
  <si>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</si>
  <si>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</si>
  <si>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１　申請企業の規模等</t>
  </si>
  <si>
    <t>―</t>
    <phoneticPr fontId="2"/>
  </si>
  <si>
    <t>ウ　事業場内最低賃金</t>
  </si>
  <si>
    <t>①資本金又は
出資の総額</t>
    <phoneticPr fontId="2"/>
  </si>
  <si>
    <t>②企業全体で常時使
用する労働者の数</t>
    <phoneticPr fontId="2"/>
  </si>
  <si>
    <t>※⑤引上げ額の該当者が
多く書き切れない場合は、
別紙（様式任意）に記入す
ること。</t>
    <phoneticPr fontId="2"/>
  </si>
  <si>
    <t>ア～ウ以外の者であって、消費税仕入控除税額</t>
    <phoneticPr fontId="2"/>
  </si>
  <si>
    <t>の報告及び返還を選択する</t>
    <phoneticPr fontId="2"/>
  </si>
  <si>
    <t>①６％以上、</t>
    <phoneticPr fontId="2"/>
  </si>
  <si>
    <t>②１％以上６％未満、</t>
    <phoneticPr fontId="2"/>
  </si>
  <si>
    <r>
      <t>３　生産性要件</t>
    </r>
    <r>
      <rPr>
        <sz val="12"/>
        <color rgb="FF000000"/>
        <rFont val="ＭＳ 明朝"/>
        <family val="1"/>
        <charset val="128"/>
      </rPr>
      <t>を満たしていることが確認できる書類</t>
    </r>
    <r>
      <rPr>
        <sz val="10.5"/>
        <color rgb="FF000000"/>
        <rFont val="ＭＳ 明朝"/>
        <family val="1"/>
        <charset val="128"/>
      </rPr>
      <t>（交付要綱第４条第３項に該当する場合）</t>
    </r>
    <phoneticPr fontId="2"/>
  </si>
  <si>
    <t>予定額（Ｄ）に</t>
    <phoneticPr fontId="2"/>
  </si>
  <si>
    <t>助成率（※１）</t>
    <phoneticPr fontId="2"/>
  </si>
  <si>
    <t>を乗じた額</t>
    <phoneticPr fontId="2"/>
  </si>
  <si>
    <t>税抜・　税込</t>
    <rPh sb="0" eb="2">
      <t>ゼイヌキ</t>
    </rPh>
    <phoneticPr fontId="2"/>
  </si>
  <si>
    <t>ア  常時使用する労働者（別紙）</t>
    <rPh sb="13" eb="15">
      <t>ベッシ</t>
    </rPh>
    <phoneticPr fontId="2"/>
  </si>
  <si>
    <t>⑤引上げ額（別紙）</t>
    <rPh sb="6" eb="8">
      <t>ベッシ</t>
    </rPh>
    <phoneticPr fontId="2"/>
  </si>
  <si>
    <t>預金通帳等の写し）</t>
    <phoneticPr fontId="2"/>
  </si>
  <si>
    <t>経費の支出を証する書類（請求書、領収書等の写し、費用の振込記録が客観的に分かる</t>
    <phoneticPr fontId="2"/>
  </si>
  <si>
    <t>国庫補助金精算書（別紙１）</t>
    <phoneticPr fontId="2"/>
  </si>
  <si>
    <t>事業実施結果報告（別紙２）</t>
    <phoneticPr fontId="2"/>
  </si>
  <si>
    <t>賃金引上げを証する書面（賃金を引き上げた労働者の賃金台帳の写し）</t>
    <phoneticPr fontId="2"/>
  </si>
  <si>
    <t>事業場内最低賃金規程を含む就業規則等の写し</t>
    <phoneticPr fontId="2"/>
  </si>
  <si>
    <t>導入した設備投資等の内容を証する書類（納品書、導入物の写真等）</t>
    <phoneticPr fontId="2"/>
  </si>
  <si>
    <t>その他参考となる書類</t>
    <phoneticPr fontId="2"/>
  </si>
  <si>
    <t>業務改善助成金に係る消費税及び地方消費税に係る仕入控除税額が確定する時期</t>
    <phoneticPr fontId="2"/>
  </si>
  <si>
    <t>対象経費支</t>
    <rPh sb="0" eb="2">
      <t>タイショウ</t>
    </rPh>
    <rPh sb="2" eb="4">
      <t>ケイヒ</t>
    </rPh>
    <rPh sb="4" eb="5">
      <t>シ</t>
    </rPh>
    <phoneticPr fontId="2"/>
  </si>
  <si>
    <t>税抜・　　税込</t>
    <rPh sb="0" eb="2">
      <t>ゼイヌキ</t>
    </rPh>
    <rPh sb="5" eb="7">
      <t>ゼイコミ</t>
    </rPh>
    <phoneticPr fontId="2"/>
  </si>
  <si>
    <t>②企業全体で
常時使用する
労働者の数</t>
    <phoneticPr fontId="2"/>
  </si>
  <si>
    <t>２ 業務改
善等を行
った事業場</t>
    <rPh sb="13" eb="16">
      <t>ジギョウジョウ</t>
    </rPh>
    <phoneticPr fontId="2"/>
  </si>
  <si>
    <t>④90円コース　）</t>
    <phoneticPr fontId="2"/>
  </si>
  <si>
    <t>有・　　無</t>
    <phoneticPr fontId="2"/>
  </si>
  <si>
    <t>実績報告上限額</t>
    <rPh sb="0" eb="2">
      <t>ジッセキ</t>
    </rPh>
    <rPh sb="2" eb="4">
      <t>ホウコク</t>
    </rPh>
    <rPh sb="4" eb="7">
      <t>ジョウゲンガク</t>
    </rPh>
    <phoneticPr fontId="2"/>
  </si>
  <si>
    <t>05鉱業，採石業，砂利採取業</t>
    <phoneticPr fontId="2"/>
  </si>
  <si>
    <t>06総合工事業</t>
    <phoneticPr fontId="2"/>
  </si>
  <si>
    <t>07職別工事業(設備工事業を除く)</t>
    <phoneticPr fontId="2"/>
  </si>
  <si>
    <t>08設備工事業</t>
    <phoneticPr fontId="2"/>
  </si>
  <si>
    <t>01.農業</t>
    <phoneticPr fontId="2"/>
  </si>
  <si>
    <t>02.林業</t>
    <phoneticPr fontId="2"/>
  </si>
  <si>
    <t>03.漁業（水産養殖業を除く）</t>
    <phoneticPr fontId="2"/>
  </si>
  <si>
    <t>04.水産養殖業</t>
    <phoneticPr fontId="2"/>
  </si>
  <si>
    <t>09.食料品製造業</t>
    <phoneticPr fontId="2"/>
  </si>
  <si>
    <t>10.飲料・たばこ・飼料製造業</t>
    <phoneticPr fontId="2"/>
  </si>
  <si>
    <t>11.繊維工業</t>
    <phoneticPr fontId="2"/>
  </si>
  <si>
    <t>12.木材・木製品製造業（家具を除く）</t>
    <phoneticPr fontId="2"/>
  </si>
  <si>
    <t>13.家具・装備品製造業</t>
    <phoneticPr fontId="2"/>
  </si>
  <si>
    <t>14.パルプ・紙・紙加工品製造業</t>
    <phoneticPr fontId="2"/>
  </si>
  <si>
    <t>15.印刷・同関連業</t>
    <phoneticPr fontId="2"/>
  </si>
  <si>
    <t>16.化学工業</t>
    <phoneticPr fontId="2"/>
  </si>
  <si>
    <t>17.石油製品・石炭製品製造業</t>
    <phoneticPr fontId="2"/>
  </si>
  <si>
    <t>18.プラスチック製品製造業（別掲を除く）</t>
    <phoneticPr fontId="2"/>
  </si>
  <si>
    <t>19.ゴム製品製造業</t>
    <phoneticPr fontId="2"/>
  </si>
  <si>
    <t>20.なめし革・同製品・毛皮製造業</t>
    <phoneticPr fontId="2"/>
  </si>
  <si>
    <t>21.窯業・土石製品製造業</t>
    <phoneticPr fontId="2"/>
  </si>
  <si>
    <t>22.鉄鋼業</t>
    <phoneticPr fontId="2"/>
  </si>
  <si>
    <t>23.非鉄金属製造業</t>
    <phoneticPr fontId="2"/>
  </si>
  <si>
    <t>24.金属製品製造業</t>
    <phoneticPr fontId="2"/>
  </si>
  <si>
    <t>25.はん用機械器具製造業</t>
    <phoneticPr fontId="2"/>
  </si>
  <si>
    <t>26.生産用機械器具製造業</t>
    <phoneticPr fontId="2"/>
  </si>
  <si>
    <t>27.業務用機械器具製造業</t>
    <phoneticPr fontId="2"/>
  </si>
  <si>
    <t>28.電子部品・デバイス・電子回路製造業</t>
    <phoneticPr fontId="2"/>
  </si>
  <si>
    <t>29.電気機械器具製造業</t>
    <phoneticPr fontId="2"/>
  </si>
  <si>
    <t>30.情報通信機械器具製造業</t>
    <phoneticPr fontId="2"/>
  </si>
  <si>
    <t>31.輸送用機械器具製造業</t>
    <phoneticPr fontId="2"/>
  </si>
  <si>
    <t>32.その他の製造業</t>
    <phoneticPr fontId="2"/>
  </si>
  <si>
    <t>33.電気業</t>
    <phoneticPr fontId="2"/>
  </si>
  <si>
    <t>34.ガス業</t>
    <phoneticPr fontId="2"/>
  </si>
  <si>
    <t>35.熱供給業</t>
    <phoneticPr fontId="2"/>
  </si>
  <si>
    <t>36.水道業</t>
    <phoneticPr fontId="2"/>
  </si>
  <si>
    <t>37.通信業</t>
    <phoneticPr fontId="2"/>
  </si>
  <si>
    <t>38.放送業</t>
    <phoneticPr fontId="2"/>
  </si>
  <si>
    <t>39.情報サービス業</t>
    <phoneticPr fontId="2"/>
  </si>
  <si>
    <t>40.インターネット附随サービス業</t>
    <phoneticPr fontId="2"/>
  </si>
  <si>
    <t>41.映像・音声・文字情報制作業</t>
    <phoneticPr fontId="2"/>
  </si>
  <si>
    <t>42.鉄道業</t>
    <phoneticPr fontId="2"/>
  </si>
  <si>
    <t>43.道路旅客運送業</t>
    <phoneticPr fontId="2"/>
  </si>
  <si>
    <t>44.道路貨物運送業</t>
    <phoneticPr fontId="2"/>
  </si>
  <si>
    <t>45.水運業</t>
    <phoneticPr fontId="2"/>
  </si>
  <si>
    <t>46.航空運輸業</t>
    <phoneticPr fontId="2"/>
  </si>
  <si>
    <t>47.倉庫業</t>
    <phoneticPr fontId="2"/>
  </si>
  <si>
    <t>48.運輸に附帯するサービス業</t>
    <phoneticPr fontId="2"/>
  </si>
  <si>
    <t>49.郵便業（信書便事業を含む）</t>
    <phoneticPr fontId="2"/>
  </si>
  <si>
    <t>50.各種商品卸売業</t>
    <phoneticPr fontId="2"/>
  </si>
  <si>
    <t>51.繊維・衣服等卸売業</t>
    <phoneticPr fontId="2"/>
  </si>
  <si>
    <t>52.飲食料品卸売業</t>
    <phoneticPr fontId="2"/>
  </si>
  <si>
    <t>53.建築材料，鉱物・金属材料等卸売業</t>
    <phoneticPr fontId="2"/>
  </si>
  <si>
    <t>54.機械器具卸売業</t>
    <phoneticPr fontId="2"/>
  </si>
  <si>
    <t>55.その他の卸売業</t>
    <phoneticPr fontId="2"/>
  </si>
  <si>
    <t>56.各種商品小売業</t>
    <phoneticPr fontId="2"/>
  </si>
  <si>
    <t>57.織物・衣服・身の回り品小売業</t>
    <phoneticPr fontId="2"/>
  </si>
  <si>
    <t>58.飲食料品小売業</t>
    <phoneticPr fontId="2"/>
  </si>
  <si>
    <t>59.機械器具小売業</t>
    <phoneticPr fontId="2"/>
  </si>
  <si>
    <t>60.その他の小売業</t>
    <phoneticPr fontId="2"/>
  </si>
  <si>
    <t>61.無店舗小売業</t>
    <phoneticPr fontId="2"/>
  </si>
  <si>
    <t>62.銀行業</t>
    <phoneticPr fontId="2"/>
  </si>
  <si>
    <t>63.協同組織金融業</t>
    <phoneticPr fontId="2"/>
  </si>
  <si>
    <t>64.貸金業，クレジットカード業等非預金信用機関</t>
    <phoneticPr fontId="2"/>
  </si>
  <si>
    <t>65.金融商品取引業，商品先物取引業</t>
    <phoneticPr fontId="2"/>
  </si>
  <si>
    <t>66.補助的金融業等</t>
    <phoneticPr fontId="2"/>
  </si>
  <si>
    <t>68.不動産取引業</t>
    <phoneticPr fontId="2"/>
  </si>
  <si>
    <t>69.不動産賃貸業・管理業</t>
    <phoneticPr fontId="2"/>
  </si>
  <si>
    <t>70.物品賃貸業</t>
    <phoneticPr fontId="19"/>
  </si>
  <si>
    <t>71.学術・開発研究機関</t>
    <phoneticPr fontId="2"/>
  </si>
  <si>
    <t>72.専門サービス業（他に分類されないもの）</t>
    <phoneticPr fontId="2"/>
  </si>
  <si>
    <t>73.広告業</t>
    <phoneticPr fontId="2"/>
  </si>
  <si>
    <t>74.技術サービス業（他に分類されないもの）</t>
    <phoneticPr fontId="2"/>
  </si>
  <si>
    <t>75.宿泊業</t>
    <phoneticPr fontId="2"/>
  </si>
  <si>
    <t>76.飲食店</t>
    <phoneticPr fontId="2"/>
  </si>
  <si>
    <t>77.持ち帰り・配達飲食サービス業</t>
    <phoneticPr fontId="2"/>
  </si>
  <si>
    <t>78.洗濯・理容・美容・浴場業</t>
    <phoneticPr fontId="2"/>
  </si>
  <si>
    <t>79.その他の生活関連サービス業</t>
    <phoneticPr fontId="2"/>
  </si>
  <si>
    <t>80.娯楽業</t>
    <phoneticPr fontId="2"/>
  </si>
  <si>
    <t>81.学校教育</t>
    <phoneticPr fontId="2"/>
  </si>
  <si>
    <t>82.その他の教育，学習支援業</t>
    <phoneticPr fontId="2"/>
  </si>
  <si>
    <t>83.医療業</t>
    <phoneticPr fontId="2"/>
  </si>
  <si>
    <t>84.保健衛生</t>
    <phoneticPr fontId="2"/>
  </si>
  <si>
    <t>85.社会保険・社会福祉・介護事業</t>
    <phoneticPr fontId="2"/>
  </si>
  <si>
    <t>87.協同組合（他に分類されないもの）</t>
    <phoneticPr fontId="2"/>
  </si>
  <si>
    <t>88.廃棄物処理業</t>
    <rPh sb="3" eb="6">
      <t>ハイキブツ</t>
    </rPh>
    <phoneticPr fontId="19"/>
  </si>
  <si>
    <t>89.自動車整備業</t>
    <rPh sb="3" eb="4">
      <t>ジ</t>
    </rPh>
    <phoneticPr fontId="19"/>
  </si>
  <si>
    <t>90.機械等修理業（別掲を除く）</t>
    <phoneticPr fontId="2"/>
  </si>
  <si>
    <t>91.職業紹介・労働者派遣業</t>
    <phoneticPr fontId="2"/>
  </si>
  <si>
    <t>92.その他の事業サービス業</t>
    <phoneticPr fontId="2"/>
  </si>
  <si>
    <t>93.政治・経済・文化団体</t>
    <phoneticPr fontId="2"/>
  </si>
  <si>
    <t>94.宗教</t>
    <phoneticPr fontId="2"/>
  </si>
  <si>
    <t>95.その他のサービス業</t>
    <phoneticPr fontId="2"/>
  </si>
  <si>
    <t>99.分類不能の産業</t>
    <phoneticPr fontId="2"/>
  </si>
  <si>
    <t>換算額順に記載願います。）。なお、</t>
    <phoneticPr fontId="2"/>
  </si>
  <si>
    <t>該当者が多く書き切れない場合は、</t>
    <phoneticPr fontId="2"/>
  </si>
  <si>
    <t>別紙（様式任意）に記入すること。</t>
    <phoneticPr fontId="2"/>
  </si>
  <si>
    <t>採用</t>
    <phoneticPr fontId="2"/>
  </si>
  <si>
    <t>産業分類</t>
  </si>
  <si>
    <t>産業分類</t>
    <phoneticPr fontId="2"/>
  </si>
  <si>
    <t>67.保険業（保険媒介代理業，保険サービス業を含む）</t>
    <phoneticPr fontId="2"/>
  </si>
  <si>
    <t>国庫補助</t>
    <phoneticPr fontId="2"/>
  </si>
  <si>
    <t>③本店所在地</t>
    <phoneticPr fontId="2"/>
  </si>
  <si>
    <t>〒</t>
    <phoneticPr fontId="2"/>
  </si>
  <si>
    <t>大分類</t>
    <phoneticPr fontId="2"/>
  </si>
  <si>
    <t>⑤常時使用する労働者数</t>
    <phoneticPr fontId="2"/>
  </si>
  <si>
    <t>中分類</t>
    <phoneticPr fontId="2"/>
  </si>
  <si>
    <t>(1) 申請コース</t>
    <rPh sb="4" eb="6">
      <t>シンセイ</t>
    </rPh>
    <phoneticPr fontId="2"/>
  </si>
  <si>
    <t>（</t>
    <phoneticPr fontId="2"/>
  </si>
  <si>
    <t>※いずれかに○をすること</t>
    <phoneticPr fontId="2"/>
  </si>
  <si>
    <t>④90円コース</t>
    <phoneticPr fontId="2"/>
  </si>
  <si>
    <t>)</t>
    <phoneticPr fontId="2"/>
  </si>
  <si>
    <t>③該当なし</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</si>
  <si>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</si>
  <si>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</si>
  <si>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</si>
  <si>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</si>
  <si>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</si>
  <si>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</si>
  <si>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</si>
  <si>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</si>
  <si>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</si>
  <si>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（Ａ－Ｂ）</t>
    <phoneticPr fontId="2"/>
  </si>
  <si>
    <t>有の場合、前回助成事業完了時の事業場内最低賃金額</t>
    <phoneticPr fontId="2"/>
  </si>
  <si>
    <t>14　振込を希望する金融機関</t>
    <phoneticPr fontId="2"/>
  </si>
  <si>
    <t>15　その他</t>
    <phoneticPr fontId="2"/>
  </si>
  <si>
    <t>Ｊ</t>
    <phoneticPr fontId="2"/>
  </si>
  <si>
    <t>Ｋ</t>
    <phoneticPr fontId="2"/>
  </si>
  <si>
    <t>Ｌ</t>
    <phoneticPr fontId="2"/>
  </si>
  <si>
    <t>（Ａ－Ｂ)</t>
    <phoneticPr fontId="2"/>
  </si>
  <si>
    <t>出済額(Ｄ)</t>
    <rPh sb="0" eb="1">
      <t>シュツ</t>
    </rPh>
    <rPh sb="1" eb="2">
      <t>ズ</t>
    </rPh>
    <rPh sb="2" eb="3">
      <t>ガク</t>
    </rPh>
    <phoneticPr fontId="2"/>
  </si>
  <si>
    <t>12　その他</t>
    <phoneticPr fontId="2"/>
  </si>
  <si>
    <t>④法人番号</t>
    <phoneticPr fontId="2"/>
  </si>
  <si>
    <t>令和４年度中小企業最低賃金引上げ支援対策費補助金（業務改善助成金）</t>
    <rPh sb="0" eb="2">
      <t>レイワ</t>
    </rPh>
    <phoneticPr fontId="2"/>
  </si>
  <si>
    <t>①30円コース</t>
    <phoneticPr fontId="2"/>
  </si>
  <si>
    <t>②45円コース</t>
    <phoneticPr fontId="2"/>
  </si>
  <si>
    <t>特例事業者</t>
    <phoneticPr fontId="2"/>
  </si>
  <si>
    <t>①賃金要件、</t>
    <rPh sb="1" eb="5">
      <t>チンギンヨウケン</t>
    </rPh>
    <phoneticPr fontId="2"/>
  </si>
  <si>
    <t>②生産量要件、</t>
    <phoneticPr fontId="2"/>
  </si>
  <si>
    <t>６　その他参考となる書類</t>
    <phoneticPr fontId="2"/>
  </si>
  <si>
    <t>５　申請前３月分（※）の賃金台帳の写し</t>
    <phoneticPr fontId="2"/>
  </si>
  <si>
    <t>別表第１の第５欄又は別表第３の第２欄に定める各コースの上限額</t>
    <phoneticPr fontId="2"/>
  </si>
  <si>
    <t>）である。（いずれかに○をすること。）</t>
    <phoneticPr fontId="2"/>
  </si>
  <si>
    <t>①30円コース、</t>
    <phoneticPr fontId="2"/>
  </si>
  <si>
    <t>②45円コース、</t>
    <phoneticPr fontId="2"/>
  </si>
  <si>
    <t>④別表第１の第４欄又は別表第３の第１欄に基づく</t>
    <phoneticPr fontId="2"/>
  </si>
  <si>
    <t>引上げ労働者数</t>
    <phoneticPr fontId="2"/>
  </si>
  <si>
    <t>（交付要綱第４条第５項第１号関係）</t>
    <phoneticPr fontId="2"/>
  </si>
  <si>
    <r>
      <t>７　労働関係法令違反の有無</t>
    </r>
    <r>
      <rPr>
        <sz val="10"/>
        <color theme="1"/>
        <rFont val="ＭＳ 明朝"/>
        <family val="1"/>
        <charset val="128"/>
      </rPr>
      <t>（交付要綱第４条第５項第３号関係）</t>
    </r>
    <phoneticPr fontId="2"/>
  </si>
  <si>
    <r>
      <t>８　補助金等の決定取消し等の有無(過去３年)</t>
    </r>
    <r>
      <rPr>
        <sz val="10"/>
        <color theme="1"/>
        <rFont val="ＭＳ 明朝"/>
        <family val="1"/>
        <charset val="128"/>
      </rPr>
      <t>（交付要綱第４条第５項第４号関係）</t>
    </r>
    <phoneticPr fontId="2"/>
  </si>
  <si>
    <r>
      <t>10　破壊活動防止法の該当の有無</t>
    </r>
    <r>
      <rPr>
        <sz val="11"/>
        <color theme="1"/>
        <rFont val="ＭＳ 明朝"/>
        <family val="1"/>
        <charset val="128"/>
      </rPr>
      <t>（交付要綱第４条第５項第６号関係）</t>
    </r>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</si>
  <si>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（交付要綱第４条第５項第１号のエ関係）</t>
    </r>
    <phoneticPr fontId="2"/>
  </si>
  <si>
    <r>
      <t>７　労働関係法令違反の有無</t>
    </r>
    <r>
      <rPr>
        <sz val="11"/>
        <color theme="1"/>
        <rFont val="ＭＳ 明朝"/>
        <family val="1"/>
        <charset val="128"/>
      </rPr>
      <t>（交付要綱第４条第５項第３号関係）</t>
    </r>
    <phoneticPr fontId="2"/>
  </si>
  <si>
    <r>
      <t>９　暴力団関係事業場の該当の有無</t>
    </r>
    <r>
      <rPr>
        <sz val="11"/>
        <color theme="1"/>
        <rFont val="ＭＳ 明朝"/>
        <family val="1"/>
        <charset val="128"/>
      </rPr>
      <t>（交付要綱第４条第５項第５号関係）</t>
    </r>
    <phoneticPr fontId="2"/>
  </si>
  <si>
    <r>
      <t>11　徴収金の滞納の有無</t>
    </r>
    <r>
      <rPr>
        <sz val="11"/>
        <color theme="1"/>
        <rFont val="ＭＳ 明朝"/>
        <family val="1"/>
        <charset val="128"/>
      </rPr>
      <t>（交付要綱第４条第５項第７号関係）</t>
    </r>
    <phoneticPr fontId="2"/>
  </si>
  <si>
    <r>
      <t>12　倒産の有無</t>
    </r>
    <r>
      <rPr>
        <sz val="11"/>
        <color theme="1"/>
        <rFont val="ＭＳ 明朝"/>
        <family val="1"/>
        <charset val="128"/>
      </rPr>
      <t>（交付要綱第４条第５項第８号関係）　</t>
    </r>
    <r>
      <rPr>
        <sz val="12"/>
        <color theme="1"/>
        <rFont val="ＭＳ 明朝"/>
        <family val="1"/>
        <charset val="128"/>
      </rPr>
      <t>　　　　　　　　　　　</t>
    </r>
    <phoneticPr fontId="2"/>
  </si>
  <si>
    <r>
      <t>13　不正受給の公表同意の有無</t>
    </r>
    <r>
      <rPr>
        <sz val="11"/>
        <color theme="1"/>
        <rFont val="ＭＳ 明朝"/>
        <family val="1"/>
        <charset val="128"/>
      </rPr>
      <t>（交付要綱第４条第５項第９号関係）</t>
    </r>
    <phoneticPr fontId="2"/>
  </si>
  <si>
    <r>
      <t>８　補助金等の決定取消し等の有無(過去３年)</t>
    </r>
    <r>
      <rPr>
        <sz val="11"/>
        <color theme="1"/>
        <rFont val="ＭＳ 明朝"/>
        <family val="1"/>
        <charset val="128"/>
      </rPr>
      <t>（交付要綱第４条第５項第４号関係）</t>
    </r>
    <phoneticPr fontId="2"/>
  </si>
  <si>
    <r>
      <rPr>
        <sz val="12"/>
        <color theme="1"/>
        <rFont val="ＭＳ 明朝"/>
        <family val="1"/>
        <charset val="128"/>
      </rPr>
      <t>６　過去の業務改善助成金の受給の有無</t>
    </r>
    <r>
      <rPr>
        <sz val="11"/>
        <color theme="1"/>
        <rFont val="ＭＳ 明朝"/>
        <family val="1"/>
        <charset val="128"/>
      </rPr>
      <t>（交付要綱第４条第５項第２号関係）</t>
    </r>
    <rPh sb="2" eb="4">
      <t>カコ</t>
    </rPh>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</si>
  <si>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</si>
  <si>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</si>
  <si>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</si>
  <si>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</si>
  <si>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</si>
  <si>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</si>
  <si>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)である。（いずれかに○をすること。）</t>
    <phoneticPr fontId="2"/>
  </si>
  <si>
    <r>
      <t>(ｳ)　</t>
    </r>
    <r>
      <rPr>
        <sz val="11"/>
        <color rgb="FF000000"/>
        <rFont val="ＭＳ 明朝"/>
        <family val="1"/>
        <charset val="128"/>
      </rPr>
      <t>別表第１の第４欄又は別表第３の第１欄に基づく引上げ労働者数</t>
    </r>
    <phoneticPr fontId="2"/>
  </si>
  <si>
    <r>
      <t>４　</t>
    </r>
    <r>
      <rPr>
        <sz val="12"/>
        <color rgb="FF000000"/>
        <rFont val="ＭＳ 明朝"/>
        <family val="1"/>
        <charset val="128"/>
      </rPr>
      <t>申請前３月間か</t>
    </r>
    <r>
      <rPr>
        <sz val="12"/>
        <color theme="1"/>
        <rFont val="ＭＳ 明朝"/>
        <family val="1"/>
        <charset val="128"/>
      </rPr>
      <t>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(交付要綱第４条第５項第１号関係)</t>
    </r>
    <phoneticPr fontId="2"/>
  </si>
  <si>
    <r>
      <t>５　他の助成金の受給、申請の有無</t>
    </r>
    <r>
      <rPr>
        <sz val="10"/>
        <color theme="1"/>
        <rFont val="ＭＳ 明朝"/>
        <family val="1"/>
        <charset val="128"/>
      </rPr>
      <t>（交付要綱第４条第５項第１号のエ関係）</t>
    </r>
    <phoneticPr fontId="2"/>
  </si>
  <si>
    <r>
      <t>９　暴力団関係事業場の該当の有無</t>
    </r>
    <r>
      <rPr>
        <sz val="10"/>
        <color theme="1"/>
        <rFont val="ＭＳ 明朝"/>
        <family val="1"/>
        <charset val="128"/>
      </rPr>
      <t>（交付要綱第４条第５項第５号関係）</t>
    </r>
    <phoneticPr fontId="2"/>
  </si>
  <si>
    <r>
      <t>10　破壊活動防止法の該当の有無</t>
    </r>
    <r>
      <rPr>
        <sz val="10"/>
        <color theme="1"/>
        <rFont val="ＭＳ 明朝"/>
        <family val="1"/>
        <charset val="128"/>
      </rPr>
      <t>（交付要綱第４条第５項第６号関係）</t>
    </r>
    <phoneticPr fontId="2"/>
  </si>
  <si>
    <r>
      <t>11　倒産の有無</t>
    </r>
    <r>
      <rPr>
        <sz val="10"/>
        <color theme="1"/>
        <rFont val="ＭＳ 明朝"/>
        <family val="1"/>
        <charset val="128"/>
      </rPr>
      <t>（交付要綱第４条第５項第８号関係）　</t>
    </r>
    <r>
      <rPr>
        <sz val="12"/>
        <color theme="1"/>
        <rFont val="ＭＳ 明朝"/>
        <family val="1"/>
        <charset val="128"/>
      </rPr>
      <t>　　　　　　　　　　　</t>
    </r>
    <phoneticPr fontId="2"/>
  </si>
  <si>
    <r>
      <t>６　過去の業務改善助成金の受給の有無</t>
    </r>
    <r>
      <rPr>
        <sz val="10"/>
        <color theme="1"/>
        <rFont val="ＭＳ 明朝"/>
        <family val="1"/>
        <charset val="128"/>
      </rPr>
      <t>（交付要綱第４条第５項第２号関係）</t>
    </r>
    <rPh sb="2" eb="4">
      <t>カコ</t>
    </rPh>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</si>
  <si>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</si>
  <si>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</si>
  <si>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</si>
  <si>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</si>
  <si>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</si>
  <si>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</si>
  <si>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要更新箇所</t>
    <rPh sb="0" eb="5">
      <t>ヨウコウシンカショ</t>
    </rPh>
    <phoneticPr fontId="2"/>
  </si>
  <si>
    <t>・45円コース</t>
    <rPh sb="3" eb="4">
      <t>エン</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</si>
  <si>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</si>
  <si>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</si>
  <si>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</si>
  <si>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</si>
  <si>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</si>
  <si>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</si>
  <si>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</si>
  <si>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</si>
  <si>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</si>
  <si>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③物価高騰等要件、</t>
    <rPh sb="1" eb="6">
      <t>ブッカコウトウトウ</t>
    </rPh>
    <rPh sb="6" eb="8">
      <t>ヨウケン</t>
    </rPh>
    <phoneticPr fontId="2"/>
  </si>
  <si>
    <t>④該当なし</t>
    <phoneticPr fontId="2"/>
  </si>
  <si>
    <r>
      <t>４　特例事業者に該当することを確認できる書類</t>
    </r>
    <r>
      <rPr>
        <sz val="10.5"/>
        <color theme="1"/>
        <rFont val="ＭＳ 明朝"/>
        <family val="1"/>
        <charset val="128"/>
      </rPr>
      <t>（交付要綱第４条第１項ただし書き又は第４項</t>
    </r>
    <phoneticPr fontId="2"/>
  </si>
  <si>
    <t>　に該当する場合）</t>
  </si>
  <si>
    <t>事業場内最低賃金870円未満の事業場にあっては</t>
    <phoneticPr fontId="2"/>
  </si>
  <si>
    <t>事業場内最低賃金870円以上920円未満の事業場にあっては</t>
    <phoneticPr fontId="2"/>
  </si>
  <si>
    <t>10分の９</t>
    <phoneticPr fontId="2"/>
  </si>
  <si>
    <t>事業場内最低賃金920円以上の事業場にあっては</t>
    <phoneticPr fontId="2"/>
  </si>
  <si>
    <t>生産性向上、労働能率の増進に資する設備投資等の費用の合計（①）</t>
    <phoneticPr fontId="2"/>
  </si>
  <si>
    <t>生産性向上等に向けた取組に関連する経費の費用の合計（②）</t>
    <phoneticPr fontId="2"/>
  </si>
  <si>
    <t>費　用　見　込　額　合　計（①＋②）</t>
    <phoneticPr fontId="2"/>
  </si>
  <si>
    <t>費　用　額　合　計（①＋②）</t>
    <phoneticPr fontId="2"/>
  </si>
  <si>
    <t>※以下の赤字は12/13日更新箇所</t>
    <rPh sb="1" eb="3">
      <t>イカ</t>
    </rPh>
    <rPh sb="4" eb="6">
      <t>アカジ</t>
    </rPh>
    <rPh sb="12" eb="13">
      <t>ニチ</t>
    </rPh>
    <rPh sb="13" eb="17">
      <t>コウシンカショ</t>
    </rPh>
    <phoneticPr fontId="2"/>
  </si>
  <si>
    <t>）</t>
  </si>
  <si>
    <t>５分の４</t>
    <phoneticPr fontId="2"/>
  </si>
  <si>
    <t>大阪市中央区南船場３丁目５－２７－３０１</t>
    <rPh sb="0" eb="9">
      <t>オオサカシチュウオウクミナミセンバ</t>
    </rPh>
    <rPh sb="10" eb="12">
      <t>チョウメ</t>
    </rPh>
    <phoneticPr fontId="2"/>
  </si>
  <si>
    <t>株式会社プラスミュージック</t>
    <rPh sb="0" eb="4">
      <t>カブシキガイシャ</t>
    </rPh>
    <phoneticPr fontId="2"/>
  </si>
  <si>
    <t>稲岡大治</t>
    <rPh sb="0" eb="2">
      <t>イナオカ</t>
    </rPh>
    <rPh sb="2" eb="4">
      <t>ダイチ</t>
    </rPh>
    <phoneticPr fontId="2"/>
  </si>
  <si>
    <t>大阪市中央区南船場３丁目５－２７－３０１</t>
    <rPh sb="0" eb="3">
      <t>オオサカシ</t>
    </rPh>
    <rPh sb="3" eb="6">
      <t>チュウオウク</t>
    </rPh>
    <rPh sb="6" eb="9">
      <t>ミナミセンバ</t>
    </rPh>
    <rPh sb="10" eb="12">
      <t>チョウメ</t>
    </rPh>
    <phoneticPr fontId="2"/>
  </si>
  <si>
    <t>５４２－００８１</t>
    <phoneticPr fontId="2"/>
  </si>
  <si>
    <t>０６－６２４３－１８７８</t>
    <phoneticPr fontId="2"/>
  </si>
  <si>
    <t>Ｏ．教育・学習支援業</t>
  </si>
  <si>
    <t>各種学校</t>
    <rPh sb="0" eb="4">
      <t>カクシュガッコウ</t>
    </rPh>
    <phoneticPr fontId="2"/>
  </si>
  <si>
    <t>81.学校教育</t>
  </si>
  <si>
    <t>稲岡江利子</t>
    <rPh sb="0" eb="2">
      <t>イナオカ</t>
    </rPh>
    <rPh sb="2" eb="5">
      <t>エリコ</t>
    </rPh>
    <phoneticPr fontId="2"/>
  </si>
  <si>
    <t>会社員</t>
    <rPh sb="0" eb="3">
      <t>カイシャイン</t>
    </rPh>
    <phoneticPr fontId="2"/>
  </si>
  <si>
    <t>森田佳代</t>
    <rPh sb="0" eb="2">
      <t>モリタ</t>
    </rPh>
    <rPh sb="2" eb="4">
      <t>カヨ</t>
    </rPh>
    <phoneticPr fontId="2"/>
  </si>
  <si>
    <t>井上恭子</t>
    <rPh sb="0" eb="2">
      <t>イノウエ</t>
    </rPh>
    <rPh sb="2" eb="4">
      <t>キョウコ</t>
    </rPh>
    <phoneticPr fontId="2"/>
  </si>
  <si>
    <t>徳原京都</t>
    <rPh sb="0" eb="2">
      <t>トクハラ</t>
    </rPh>
    <rPh sb="2" eb="4">
      <t>キョウト</t>
    </rPh>
    <phoneticPr fontId="2"/>
  </si>
  <si>
    <t>女</t>
    <rPh sb="0" eb="1">
      <t>オンナ</t>
    </rPh>
    <phoneticPr fontId="2"/>
  </si>
  <si>
    <t>男</t>
    <rPh sb="0" eb="1">
      <t>オトコ</t>
    </rPh>
    <phoneticPr fontId="2"/>
  </si>
  <si>
    <t>オンライン入退出管理システム導入による業務効率化</t>
    <rPh sb="5" eb="8">
      <t>ニュウタイシュツ</t>
    </rPh>
    <rPh sb="8" eb="10">
      <t>カンリ</t>
    </rPh>
    <rPh sb="14" eb="16">
      <t>ドウニュウ</t>
    </rPh>
    <rPh sb="19" eb="24">
      <t>ギョウムコウリツカ</t>
    </rPh>
    <phoneticPr fontId="2"/>
  </si>
  <si>
    <t>毎月１日～末日</t>
    <rPh sb="0" eb="2">
      <t>マイツキ</t>
    </rPh>
    <rPh sb="3" eb="4">
      <t>ニチ</t>
    </rPh>
    <rPh sb="5" eb="7">
      <t>マツジツ</t>
    </rPh>
    <phoneticPr fontId="2"/>
  </si>
  <si>
    <t>当月２５日</t>
    <rPh sb="0" eb="2">
      <t>トウゲツ</t>
    </rPh>
    <rPh sb="4" eb="5">
      <t>ニチ</t>
    </rPh>
    <phoneticPr fontId="2"/>
  </si>
  <si>
    <t>(1)現状の作業方法(問題点)、所要時間等
現在の問題点は、以下の通りです。
１．有人による開錠施錠が必要であるため、レンタル事業において顧客が一人で入室する場合、予約日時に関係者がいない場合、鍵を空けるために誰かが現場にいかなければならないため、効率が悪い。
２．上記の問題が解決しない限り、レンタル事業の拡大が困難である。
３．現在のシステムでは、顧客が自由に出入りすることができず、利便性が低い。
(2)設備投資など業務改善計画の内容
業務改善計画の一環として、設備投資によるインターネットによる入退出管理システムを導入します。このシステムにより、無人でも安全に入退室が可能となり、業務の効率化を図ることができます。この取り組みにより、業務を効率化し生産性向上を目指します。
(3)計画の実施による生産性向上、労働者の労働能率の増進、業務改善の効果
当事業計画の実施により、セキュリティ面や顧客の利便性が向上し、それに伴って生産性が向上するとともに、開錠施錠の管理に必要な労働力が不要となり、労働能率が増進します。このことによって、他の事業にリソースを注ぐことができるため、業務改善にもつながります。</t>
    <phoneticPr fontId="2"/>
  </si>
  <si>
    <t>令和５年６月～８月</t>
    <rPh sb="0" eb="2">
      <t>レイワ</t>
    </rPh>
    <rPh sb="3" eb="4">
      <t>ネン</t>
    </rPh>
    <rPh sb="5" eb="6">
      <t>ツキ</t>
    </rPh>
    <rPh sb="8" eb="9">
      <t>ツキ</t>
    </rPh>
    <phoneticPr fontId="2"/>
  </si>
  <si>
    <t>当社における最も低い賃金額は、時間給または時間換算額1450円とする。ただし、最低賃金法（昭和34年法律第137条）第7条に基づく最低賃金の減額の特例許可を受けたものを除く。
②前項の賃金額には、最低賃金法第４条第３項目に定める賃金を導入しない。また、時給換算額の算出方法は、最低賃金法施行規則第2条の定めることろによる。
付則　この規約は、令和5年8月25日から施行する。</t>
    <rPh sb="0" eb="2">
      <t>トウシャ</t>
    </rPh>
    <rPh sb="6" eb="7">
      <t>モット</t>
    </rPh>
    <rPh sb="8" eb="9">
      <t>ヒク</t>
    </rPh>
    <rPh sb="10" eb="13">
      <t>チンギンガク</t>
    </rPh>
    <rPh sb="15" eb="18">
      <t>ジカンキュウ</t>
    </rPh>
    <rPh sb="21" eb="26">
      <t>ジカンカンサンガク</t>
    </rPh>
    <rPh sb="30" eb="31">
      <t>エン</t>
    </rPh>
    <rPh sb="39" eb="44">
      <t>サイテイチンギンホウ</t>
    </rPh>
    <rPh sb="45" eb="47">
      <t>ショウワ</t>
    </rPh>
    <rPh sb="49" eb="50">
      <t>ネン</t>
    </rPh>
    <rPh sb="50" eb="52">
      <t>ホウリツ</t>
    </rPh>
    <rPh sb="52" eb="53">
      <t>ダイ</t>
    </rPh>
    <rPh sb="56" eb="57">
      <t>ジョウ</t>
    </rPh>
    <rPh sb="58" eb="59">
      <t>ダイ</t>
    </rPh>
    <rPh sb="60" eb="61">
      <t>ジョウ</t>
    </rPh>
    <rPh sb="62" eb="63">
      <t>モト</t>
    </rPh>
    <rPh sb="65" eb="69">
      <t>サイテイチンギン</t>
    </rPh>
    <rPh sb="70" eb="72">
      <t>ゲンガク</t>
    </rPh>
    <rPh sb="73" eb="77">
      <t>トクレイキョカ</t>
    </rPh>
    <rPh sb="78" eb="79">
      <t>ウ</t>
    </rPh>
    <rPh sb="84" eb="85">
      <t>ノゾ</t>
    </rPh>
    <rPh sb="89" eb="91">
      <t>ゼンコウ</t>
    </rPh>
    <rPh sb="92" eb="94">
      <t>チンギン</t>
    </rPh>
    <rPh sb="94" eb="95">
      <t>ガク</t>
    </rPh>
    <rPh sb="98" eb="102">
      <t>サイテイチンギン</t>
    </rPh>
    <rPh sb="102" eb="103">
      <t>ホウ</t>
    </rPh>
    <rPh sb="103" eb="104">
      <t>ダイ</t>
    </rPh>
    <rPh sb="105" eb="106">
      <t>ジョウ</t>
    </rPh>
    <rPh sb="106" eb="107">
      <t>ダイ</t>
    </rPh>
    <rPh sb="108" eb="110">
      <t>コウモク</t>
    </rPh>
    <rPh sb="111" eb="112">
      <t>サダ</t>
    </rPh>
    <rPh sb="114" eb="116">
      <t>チンギン</t>
    </rPh>
    <rPh sb="117" eb="119">
      <t>ドウニュウ</t>
    </rPh>
    <rPh sb="126" eb="131">
      <t>ジキュウカンサンガク</t>
    </rPh>
    <rPh sb="132" eb="136">
      <t>サンシュツホウホウ</t>
    </rPh>
    <rPh sb="138" eb="140">
      <t>サイテイ</t>
    </rPh>
    <rPh sb="140" eb="143">
      <t>チンギンホウ</t>
    </rPh>
    <rPh sb="143" eb="145">
      <t>セコウ</t>
    </rPh>
    <rPh sb="145" eb="147">
      <t>キソク</t>
    </rPh>
    <rPh sb="147" eb="148">
      <t>ダイ</t>
    </rPh>
    <rPh sb="149" eb="150">
      <t>ジョウ</t>
    </rPh>
    <rPh sb="151" eb="152">
      <t>サダ</t>
    </rPh>
    <rPh sb="162" eb="164">
      <t>フソク</t>
    </rPh>
    <rPh sb="167" eb="169">
      <t>キヤク</t>
    </rPh>
    <rPh sb="171" eb="173">
      <t>レイワ</t>
    </rPh>
    <rPh sb="174" eb="175">
      <t>ネン</t>
    </rPh>
    <rPh sb="176" eb="177">
      <t>ツキ</t>
    </rPh>
    <rPh sb="179" eb="180">
      <t>ニチ</t>
    </rPh>
    <rPh sb="182" eb="184">
      <t>セコウ</t>
    </rPh>
    <phoneticPr fontId="2"/>
  </si>
  <si>
    <t>雇用調整助成金</t>
    <rPh sb="0" eb="4">
      <t>コヨウチョウセイ</t>
    </rPh>
    <rPh sb="4" eb="7">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</si>
</sst>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2"/>
      <color rgb="FF000000"/>
      <name val="ＭＳ 明朝"/>
      <family val="1"/>
      <charset val="128"/>
    </font>
    <font>
      <sz val="11"/>
      <color rgb="FF000000"/>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rgb="FF000000"/>
      <name val="Meiryo UI"/>
      <family val="3"/>
      <charset val="128"/>
    </font>
    <font>
      <sz val="9"/>
      <color theme="1"/>
      <name val="ＭＳ 明朝"/>
      <family val="1"/>
      <charset val="128"/>
    </font>
    <font>
      <b/>
      <sz val="9"/>
      <color indexed="81"/>
      <name val="MS P ゴシック"/>
      <family val="3"/>
      <charset val="128"/>
    </font>
    <font>
      <sz val="11"/>
      <name val="ＭＳ 明朝"/>
      <family val="1"/>
      <charset val="128"/>
    </font>
    <font>
      <sz val="8"/>
      <name val="ＭＳ 明朝"/>
      <family val="1"/>
      <charset val="128"/>
    </font>
    <font>
      <sz val="11"/>
      <color theme="1"/>
      <name val="游ゴシック"/>
      <family val="2"/>
      <charset val="128"/>
      <scheme val="minor"/>
    </font>
    <font>
      <sz val="6"/>
      <name val="ＭＳ Ｐゴシック"/>
      <family val="3"/>
      <charset val="128"/>
    </font>
    <font>
      <sz val="14"/>
      <name val="ＭＳ 明朝"/>
      <family val="1"/>
      <charset val="128"/>
    </font>
    <font>
      <sz val="11"/>
      <color rgb="FF1F497D"/>
      <name val="ＭＳ ゴシック"/>
      <family val="3"/>
      <charset val="128"/>
    </font>
    <font>
      <sz val="16"/>
      <name val="ＭＳ 明朝"/>
      <family val="1"/>
      <charset val="128"/>
    </font>
    <font>
      <sz val="9"/>
      <color theme="1"/>
      <name val="游ゴシック"/>
      <family val="2"/>
      <charset val="128"/>
      <scheme val="minor"/>
    </font>
    <font>
      <sz val="14"/>
      <color theme="1"/>
      <name val="ＭＳ 明朝"/>
      <family val="1"/>
      <charset val="128"/>
    </font>
    <font>
      <sz val="10.5"/>
      <color rgb="FF000000"/>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s>
  <cellStyleXfs count="3">
    <xf numFmtId="0" fontId="0" fillId="0" borderId="0">
      <alignment vertical="center"/>
    </xf>
    <xf numFmtId="176" fontId="3" fillId="0" borderId="0">
      <alignment vertical="top"/>
    </xf>
    <xf numFmtId="38" fontId="18" fillId="0" borderId="0" applyFont="0" applyFill="0" applyBorder="0" applyAlignment="0" applyProtection="0">
      <alignment vertical="center"/>
    </xf>
  </cellStyleXfs>
  <cellXfs count="620">
    <xf numFmtId="0" fontId="0" fillId="0" borderId="0" xfId="0">
      <alignment vertical="center"/>
    </xf>
    <xf numFmtId="177" fontId="4" fillId="0" borderId="0" xfId="1"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lignment vertical="center"/>
    </xf>
    <xf numFmtId="0" fontId="6" fillId="0" borderId="2" xfId="0" applyFont="1" applyBorder="1">
      <alignment vertical="center"/>
    </xf>
    <xf numFmtId="0" fontId="7" fillId="0" borderId="0" xfId="0" applyFont="1" applyAlignment="1">
      <alignment horizontal="left" vertical="center"/>
    </xf>
    <xf numFmtId="177" fontId="11" fillId="0" borderId="9" xfId="1" applyNumberFormat="1" applyFont="1" applyBorder="1" applyAlignment="1">
      <alignment vertical="center"/>
    </xf>
    <xf numFmtId="177" fontId="11" fillId="0" borderId="0" xfId="1" applyNumberFormat="1" applyFont="1" applyAlignment="1">
      <alignment vertical="center"/>
    </xf>
    <xf numFmtId="177" fontId="11" fillId="0" borderId="11" xfId="1" applyNumberFormat="1" applyFont="1" applyBorder="1" applyAlignment="1">
      <alignment vertical="center"/>
    </xf>
    <xf numFmtId="177" fontId="10" fillId="0" borderId="0" xfId="1" applyNumberFormat="1" applyFont="1" applyAlignment="1">
      <alignment vertical="center"/>
    </xf>
    <xf numFmtId="177" fontId="12" fillId="0" borderId="0" xfId="1" applyNumberFormat="1" applyFont="1" applyAlignment="1">
      <alignment vertical="center"/>
    </xf>
    <xf numFmtId="0" fontId="9" fillId="0" borderId="1" xfId="0" applyFont="1" applyBorder="1">
      <alignment vertical="center"/>
    </xf>
    <xf numFmtId="0" fontId="6" fillId="0" borderId="0" xfId="0" applyFont="1" applyAlignment="1">
      <alignment horizontal="left" vertical="center"/>
    </xf>
    <xf numFmtId="177" fontId="16" fillId="0" borderId="0" xfId="1" applyNumberFormat="1" applyFont="1" applyAlignment="1">
      <alignment vertical="center"/>
    </xf>
    <xf numFmtId="177" fontId="16" fillId="0" borderId="1" xfId="1" applyNumberFormat="1" applyFont="1" applyBorder="1" applyAlignment="1">
      <alignment vertical="center"/>
    </xf>
    <xf numFmtId="177" fontId="16" fillId="0" borderId="2" xfId="1" applyNumberFormat="1" applyFont="1" applyBorder="1" applyAlignment="1">
      <alignment vertical="center"/>
    </xf>
    <xf numFmtId="177" fontId="16" fillId="0" borderId="3" xfId="1" applyNumberFormat="1" applyFont="1" applyBorder="1" applyAlignment="1">
      <alignment vertical="center"/>
    </xf>
    <xf numFmtId="177" fontId="16" fillId="0" borderId="9" xfId="1" applyNumberFormat="1" applyFont="1" applyBorder="1" applyAlignment="1">
      <alignment vertical="center"/>
    </xf>
    <xf numFmtId="177" fontId="16" fillId="0" borderId="11" xfId="1" applyNumberFormat="1" applyFont="1" applyBorder="1" applyAlignment="1">
      <alignment vertical="center"/>
    </xf>
    <xf numFmtId="177" fontId="16" fillId="0" borderId="4" xfId="1" applyNumberFormat="1" applyFont="1" applyBorder="1" applyAlignment="1">
      <alignment vertical="center"/>
    </xf>
    <xf numFmtId="177" fontId="16" fillId="0" borderId="5" xfId="1" applyNumberFormat="1" applyFont="1" applyBorder="1" applyAlignment="1">
      <alignment vertical="center"/>
    </xf>
    <xf numFmtId="177" fontId="16" fillId="0" borderId="6" xfId="1" applyNumberFormat="1" applyFont="1" applyBorder="1" applyAlignment="1">
      <alignment vertical="center"/>
    </xf>
    <xf numFmtId="177" fontId="16" fillId="0" borderId="14" xfId="1" applyNumberFormat="1" applyFont="1" applyBorder="1" applyAlignment="1">
      <alignment vertical="center"/>
    </xf>
    <xf numFmtId="0" fontId="9" fillId="0" borderId="0" xfId="0" applyFont="1">
      <alignment vertical="center"/>
    </xf>
    <xf numFmtId="177" fontId="11" fillId="0" borderId="3" xfId="1" applyNumberFormat="1" applyFont="1" applyBorder="1" applyAlignment="1">
      <alignment vertical="center"/>
    </xf>
    <xf numFmtId="0" fontId="6" fillId="0" borderId="13" xfId="0" applyFont="1" applyBorder="1">
      <alignment vertical="center"/>
    </xf>
    <xf numFmtId="0" fontId="6" fillId="0" borderId="14" xfId="0" applyFont="1" applyBorder="1">
      <alignment vertical="center"/>
    </xf>
    <xf numFmtId="177" fontId="11" fillId="0" borderId="6" xfId="1" applyNumberFormat="1" applyFont="1" applyBorder="1" applyAlignment="1">
      <alignment vertical="center"/>
    </xf>
    <xf numFmtId="0" fontId="6" fillId="0" borderId="0" xfId="0" applyFont="1">
      <alignment vertical="center"/>
    </xf>
    <xf numFmtId="177" fontId="12" fillId="0" borderId="2" xfId="1" applyNumberFormat="1" applyFont="1" applyBorder="1" applyAlignment="1">
      <alignment vertical="center"/>
    </xf>
    <xf numFmtId="0" fontId="6" fillId="0" borderId="5" xfId="0" applyFont="1" applyBorder="1">
      <alignment vertical="center"/>
    </xf>
    <xf numFmtId="177" fontId="11" fillId="0" borderId="2" xfId="1" applyNumberFormat="1" applyFont="1" applyBorder="1" applyAlignment="1">
      <alignment vertical="center"/>
    </xf>
    <xf numFmtId="0" fontId="6" fillId="0" borderId="9" xfId="0" applyFont="1" applyBorder="1">
      <alignment vertical="center"/>
    </xf>
    <xf numFmtId="177" fontId="11" fillId="0" borderId="4" xfId="1" applyNumberFormat="1" applyFont="1" applyBorder="1" applyAlignment="1">
      <alignment vertical="center"/>
    </xf>
    <xf numFmtId="177" fontId="11" fillId="0" borderId="5" xfId="1" applyNumberFormat="1" applyFont="1" applyBorder="1" applyAlignment="1">
      <alignment vertical="center"/>
    </xf>
    <xf numFmtId="0" fontId="16" fillId="0" borderId="0" xfId="0" applyFont="1" applyAlignment="1">
      <alignment vertical="top" wrapText="1"/>
    </xf>
    <xf numFmtId="0" fontId="1" fillId="0" borderId="0" xfId="0" applyFont="1" applyAlignment="1">
      <alignment horizontal="right" vertical="center"/>
    </xf>
    <xf numFmtId="0" fontId="1" fillId="0" borderId="0" xfId="0" applyFont="1" applyAlignment="1">
      <alignment horizontal="left" vertical="center" indent="5"/>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177" fontId="20" fillId="0" borderId="0" xfId="1" applyNumberFormat="1" applyFont="1" applyAlignment="1">
      <alignment horizontal="center" vertical="center" wrapText="1"/>
    </xf>
    <xf numFmtId="177" fontId="11" fillId="0" borderId="0" xfId="1" applyNumberFormat="1" applyFont="1" applyAlignment="1">
      <alignment horizontal="left" vertical="center" indent="1"/>
    </xf>
    <xf numFmtId="177" fontId="11" fillId="0" borderId="1" xfId="1" applyNumberFormat="1" applyFont="1" applyBorder="1" applyAlignment="1">
      <alignment horizontal="left" vertical="center" indent="2"/>
    </xf>
    <xf numFmtId="0" fontId="1" fillId="0" borderId="21" xfId="0" applyFont="1" applyBorder="1">
      <alignment vertical="center"/>
    </xf>
    <xf numFmtId="0" fontId="9" fillId="0" borderId="14" xfId="0" applyFont="1" applyBorder="1">
      <alignment vertical="center"/>
    </xf>
    <xf numFmtId="0" fontId="9" fillId="0" borderId="9" xfId="0" applyFont="1" applyBorder="1">
      <alignment vertical="center"/>
    </xf>
    <xf numFmtId="177" fontId="16" fillId="0" borderId="22" xfId="1" applyNumberFormat="1" applyFont="1" applyBorder="1" applyAlignment="1">
      <alignment vertical="center"/>
    </xf>
    <xf numFmtId="49" fontId="16" fillId="0" borderId="0" xfId="0" applyNumberFormat="1" applyFont="1" applyAlignment="1">
      <alignment vertical="top" wrapText="1"/>
    </xf>
    <xf numFmtId="177" fontId="16" fillId="0" borderId="23" xfId="1" applyNumberFormat="1" applyFont="1" applyBorder="1" applyAlignment="1">
      <alignment vertical="center"/>
    </xf>
    <xf numFmtId="0" fontId="16" fillId="0" borderId="0" xfId="0" applyFont="1" applyAlignment="1">
      <alignment horizontal="left" vertical="top"/>
    </xf>
    <xf numFmtId="0" fontId="16" fillId="0" borderId="29" xfId="0" applyFont="1" applyBorder="1" applyAlignment="1">
      <alignment vertical="top" wrapText="1"/>
    </xf>
    <xf numFmtId="0" fontId="16" fillId="0" borderId="30" xfId="0" applyFont="1" applyBorder="1" applyAlignment="1">
      <alignment vertical="top" wrapText="1"/>
    </xf>
    <xf numFmtId="0" fontId="9" fillId="0" borderId="13" xfId="0" applyFont="1" applyBorder="1">
      <alignment vertical="center"/>
    </xf>
    <xf numFmtId="177" fontId="11" fillId="0" borderId="1" xfId="1" applyNumberFormat="1" applyFont="1" applyBorder="1" applyAlignment="1">
      <alignment vertical="center"/>
    </xf>
    <xf numFmtId="181" fontId="16" fillId="0" borderId="0" xfId="1" applyNumberFormat="1" applyFont="1" applyAlignment="1">
      <alignment vertical="center"/>
    </xf>
    <xf numFmtId="177" fontId="10" fillId="0" borderId="0" xfId="1" applyNumberFormat="1" applyFont="1" applyAlignment="1">
      <alignment horizontal="center" vertical="center"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9" fillId="0" borderId="15" xfId="0" applyFont="1" applyBorder="1" applyAlignment="1">
      <alignment horizontal="center" vertical="center"/>
    </xf>
    <xf numFmtId="177" fontId="16" fillId="0" borderId="40" xfId="1" applyNumberFormat="1" applyFont="1" applyBorder="1" applyAlignment="1">
      <alignment vertical="center"/>
    </xf>
    <xf numFmtId="177" fontId="16" fillId="0" borderId="41" xfId="1" applyNumberFormat="1" applyFont="1" applyBorder="1" applyAlignment="1">
      <alignment vertical="center"/>
    </xf>
    <xf numFmtId="177" fontId="16" fillId="0" borderId="44" xfId="1" applyNumberFormat="1" applyFont="1" applyBorder="1" applyAlignment="1">
      <alignment vertical="center"/>
    </xf>
    <xf numFmtId="177" fontId="16" fillId="0" borderId="45" xfId="1" applyNumberFormat="1" applyFont="1" applyBorder="1" applyAlignment="1">
      <alignment vertical="center"/>
    </xf>
    <xf numFmtId="177" fontId="16" fillId="0" borderId="42" xfId="1" applyNumberFormat="1" applyFont="1" applyBorder="1" applyAlignment="1">
      <alignment vertical="center"/>
    </xf>
    <xf numFmtId="177" fontId="16" fillId="0" borderId="43" xfId="1" applyNumberFormat="1" applyFont="1" applyBorder="1" applyAlignment="1">
      <alignment vertical="center"/>
    </xf>
    <xf numFmtId="177" fontId="16" fillId="0" borderId="39" xfId="1" applyNumberFormat="1" applyFont="1" applyBorder="1" applyAlignment="1">
      <alignment vertical="center"/>
    </xf>
    <xf numFmtId="177" fontId="17" fillId="0" borderId="39" xfId="1" applyNumberFormat="1" applyFont="1" applyBorder="1" applyAlignment="1">
      <alignment vertical="center"/>
    </xf>
    <xf numFmtId="0" fontId="9" fillId="0" borderId="39" xfId="0" applyFont="1" applyBorder="1">
      <alignment vertical="center"/>
    </xf>
    <xf numFmtId="181" fontId="16" fillId="0" borderId="44" xfId="1" applyNumberFormat="1" applyFont="1" applyBorder="1" applyAlignment="1">
      <alignment vertical="center"/>
    </xf>
    <xf numFmtId="181" fontId="11" fillId="0" borderId="40" xfId="1" applyNumberFormat="1" applyFont="1" applyBorder="1" applyAlignment="1">
      <alignment horizontal="left" vertical="center"/>
    </xf>
    <xf numFmtId="181" fontId="16" fillId="0" borderId="14" xfId="1" applyNumberFormat="1" applyFont="1" applyBorder="1" applyAlignment="1">
      <alignment vertical="center"/>
    </xf>
    <xf numFmtId="181" fontId="16" fillId="0" borderId="42" xfId="1" applyNumberFormat="1" applyFont="1" applyBorder="1" applyAlignment="1">
      <alignment vertical="center"/>
    </xf>
    <xf numFmtId="0" fontId="9" fillId="0" borderId="45" xfId="0" applyFont="1" applyBorder="1">
      <alignment vertical="center"/>
    </xf>
    <xf numFmtId="177" fontId="11" fillId="0" borderId="40" xfId="1" applyNumberFormat="1" applyFont="1" applyBorder="1" applyAlignment="1">
      <alignment horizontal="left" vertical="center"/>
    </xf>
    <xf numFmtId="177" fontId="11" fillId="0" borderId="42" xfId="1" applyNumberFormat="1" applyFont="1" applyBorder="1" applyAlignment="1">
      <alignment vertical="center"/>
    </xf>
    <xf numFmtId="181" fontId="16" fillId="0" borderId="14" xfId="1" applyNumberFormat="1" applyFont="1" applyBorder="1" applyAlignment="1">
      <alignment horizontal="center" vertical="center"/>
    </xf>
    <xf numFmtId="0" fontId="23" fillId="0" borderId="0" xfId="0" applyFont="1">
      <alignment vertical="center"/>
    </xf>
    <xf numFmtId="177" fontId="16" fillId="0" borderId="0" xfId="1" applyNumberFormat="1" applyFont="1" applyAlignment="1">
      <alignment horizontal="center" vertical="center"/>
    </xf>
    <xf numFmtId="182" fontId="16" fillId="0" borderId="0" xfId="1" applyNumberFormat="1" applyFont="1" applyAlignment="1">
      <alignment horizontal="center" vertical="center"/>
    </xf>
    <xf numFmtId="0" fontId="9" fillId="0" borderId="14" xfId="0" applyFont="1" applyBorder="1" applyAlignment="1">
      <alignment horizontal="center" vertical="center"/>
    </xf>
    <xf numFmtId="177" fontId="10" fillId="0" borderId="0" xfId="1" applyNumberFormat="1" applyFont="1" applyAlignment="1">
      <alignment horizontal="center" vertical="center"/>
    </xf>
    <xf numFmtId="0" fontId="9" fillId="0" borderId="2" xfId="0" applyFont="1" applyBorder="1" applyAlignment="1">
      <alignment horizontal="left" vertical="center"/>
    </xf>
    <xf numFmtId="177" fontId="17" fillId="0" borderId="0" xfId="1" applyNumberFormat="1" applyFont="1" applyAlignment="1">
      <alignment vertical="center"/>
    </xf>
    <xf numFmtId="177" fontId="16" fillId="0" borderId="25" xfId="1" applyNumberFormat="1" applyFont="1" applyBorder="1" applyAlignment="1">
      <alignment vertical="center"/>
    </xf>
    <xf numFmtId="177" fontId="16" fillId="0" borderId="9" xfId="1" applyNumberFormat="1" applyFont="1" applyBorder="1">
      <alignment vertical="top"/>
    </xf>
    <xf numFmtId="177" fontId="16" fillId="0" borderId="0" xfId="1" applyNumberFormat="1" applyFont="1">
      <alignment vertical="top"/>
    </xf>
    <xf numFmtId="177" fontId="16" fillId="0" borderId="11" xfId="1" applyNumberFormat="1" applyFont="1" applyBorder="1">
      <alignment vertical="top"/>
    </xf>
    <xf numFmtId="177" fontId="16" fillId="0" borderId="4" xfId="1" applyNumberFormat="1" applyFont="1" applyBorder="1">
      <alignment vertical="top"/>
    </xf>
    <xf numFmtId="177" fontId="16" fillId="0" borderId="5" xfId="1" applyNumberFormat="1" applyFont="1" applyBorder="1">
      <alignment vertical="top"/>
    </xf>
    <xf numFmtId="177" fontId="16" fillId="0" borderId="6" xfId="1" applyNumberFormat="1" applyFont="1" applyBorder="1">
      <alignment vertical="top"/>
    </xf>
    <xf numFmtId="0" fontId="1" fillId="0" borderId="5" xfId="0" applyFont="1" applyBorder="1" applyAlignment="1">
      <alignment horizontal="left" vertical="center"/>
    </xf>
    <xf numFmtId="177" fontId="10" fillId="0" borderId="39" xfId="1" applyNumberFormat="1" applyFont="1" applyBorder="1" applyAlignment="1">
      <alignment vertical="center"/>
    </xf>
    <xf numFmtId="0" fontId="9" fillId="0" borderId="5" xfId="0" applyFont="1" applyBorder="1">
      <alignment vertical="center"/>
    </xf>
    <xf numFmtId="177" fontId="10" fillId="0" borderId="1" xfId="1" applyNumberFormat="1" applyFont="1" applyBorder="1" applyAlignment="1">
      <alignment vertical="center"/>
    </xf>
    <xf numFmtId="177" fontId="10" fillId="0" borderId="43" xfId="1" applyNumberFormat="1" applyFont="1" applyBorder="1" applyAlignment="1">
      <alignment vertical="center"/>
    </xf>
    <xf numFmtId="181" fontId="10" fillId="0" borderId="47" xfId="1" applyNumberFormat="1" applyFont="1" applyBorder="1" applyAlignment="1">
      <alignment vertical="center"/>
    </xf>
    <xf numFmtId="0" fontId="1" fillId="0" borderId="0" xfId="0" applyFont="1" applyAlignment="1">
      <alignment vertical="top" wrapText="1"/>
    </xf>
    <xf numFmtId="0" fontId="1" fillId="0" borderId="20" xfId="0" applyFont="1" applyBorder="1">
      <alignment vertical="center"/>
    </xf>
    <xf numFmtId="0" fontId="9" fillId="0" borderId="0" xfId="0" applyFont="1" applyAlignment="1">
      <alignment horizontal="left" vertical="center"/>
    </xf>
    <xf numFmtId="177" fontId="11" fillId="0" borderId="0" xfId="1" applyNumberFormat="1" applyFont="1" applyAlignment="1">
      <alignment horizontal="center" vertical="center"/>
    </xf>
    <xf numFmtId="177" fontId="12" fillId="0" borderId="16" xfId="1" applyNumberFormat="1" applyFont="1" applyBorder="1" applyAlignment="1">
      <alignment horizontal="center" vertical="center"/>
    </xf>
    <xf numFmtId="177" fontId="16" fillId="0" borderId="0" xfId="1" applyNumberFormat="1" applyFont="1" applyAlignment="1">
      <alignment horizontal="right" vertical="center"/>
    </xf>
    <xf numFmtId="177" fontId="16" fillId="0" borderId="0" xfId="1" applyNumberFormat="1" applyFont="1" applyAlignment="1">
      <alignment horizontal="left" vertical="center"/>
    </xf>
    <xf numFmtId="0" fontId="1" fillId="0" borderId="47" xfId="0" applyFont="1" applyBorder="1">
      <alignment vertical="center"/>
    </xf>
    <xf numFmtId="177" fontId="10" fillId="0" borderId="2" xfId="1" applyNumberFormat="1" applyFont="1" applyBorder="1" applyAlignment="1">
      <alignment vertical="center"/>
    </xf>
    <xf numFmtId="0" fontId="1" fillId="0" borderId="43" xfId="0" applyFont="1" applyBorder="1">
      <alignment vertical="center"/>
    </xf>
    <xf numFmtId="177" fontId="12" fillId="0" borderId="0" xfId="1" applyNumberFormat="1" applyFont="1" applyAlignment="1">
      <alignment horizontal="center" vertical="center"/>
    </xf>
    <xf numFmtId="182" fontId="12" fillId="0" borderId="0" xfId="1" applyNumberFormat="1" applyFont="1" applyAlignment="1">
      <alignment horizontal="center" vertical="center"/>
    </xf>
    <xf numFmtId="182" fontId="11" fillId="0" borderId="0" xfId="1" applyNumberFormat="1" applyFont="1" applyAlignment="1">
      <alignment horizontal="center" vertical="center"/>
    </xf>
    <xf numFmtId="180" fontId="12" fillId="0" borderId="0" xfId="1" applyNumberFormat="1" applyFont="1" applyAlignment="1">
      <alignment horizontal="center" vertical="center"/>
    </xf>
    <xf numFmtId="180" fontId="11" fillId="0" borderId="0" xfId="1" applyNumberFormat="1" applyFont="1" applyAlignment="1">
      <alignment horizontal="center" vertical="center"/>
    </xf>
    <xf numFmtId="0" fontId="1" fillId="0" borderId="0" xfId="0" applyFont="1" applyAlignment="1" applyProtection="1">
      <alignment horizontal="left" vertical="center"/>
      <protection locked="0"/>
    </xf>
    <xf numFmtId="177" fontId="11" fillId="0" borderId="0" xfId="1" applyNumberFormat="1" applyFont="1" applyAlignment="1" applyProtection="1">
      <alignment vertical="center"/>
      <protection locked="0"/>
    </xf>
    <xf numFmtId="12" fontId="11" fillId="0" borderId="0" xfId="1" applyNumberFormat="1" applyFont="1" applyAlignment="1" applyProtection="1">
      <alignment vertical="center"/>
      <protection locked="0"/>
    </xf>
    <xf numFmtId="13" fontId="11" fillId="0" borderId="0" xfId="1" applyNumberFormat="1" applyFont="1" applyAlignment="1" applyProtection="1">
      <alignment vertical="center"/>
      <protection locked="0"/>
    </xf>
    <xf numFmtId="177" fontId="16" fillId="0" borderId="0" xfId="1" applyNumberFormat="1" applyFont="1" applyAlignment="1" applyProtection="1">
      <alignment vertical="center"/>
      <protection locked="0"/>
    </xf>
    <xf numFmtId="0" fontId="1" fillId="0" borderId="0" xfId="0" quotePrefix="1" applyFont="1" applyAlignment="1">
      <alignment horizontal="left" vertical="center"/>
    </xf>
    <xf numFmtId="177" fontId="10" fillId="0" borderId="0" xfId="1" applyNumberFormat="1" applyFont="1" applyAlignment="1">
      <alignment horizontal="left" vertical="center"/>
    </xf>
    <xf numFmtId="0" fontId="8" fillId="0" borderId="0" xfId="0" applyFont="1" applyAlignment="1">
      <alignment vertical="center" shrinkToFit="1"/>
    </xf>
    <xf numFmtId="0" fontId="7" fillId="0" borderId="0" xfId="0" applyFont="1">
      <alignment vertical="center"/>
    </xf>
    <xf numFmtId="0" fontId="1" fillId="0" borderId="0" xfId="0" applyFont="1" applyAlignment="1">
      <alignment horizontal="justify" vertical="center"/>
    </xf>
    <xf numFmtId="177" fontId="11" fillId="0" borderId="16" xfId="1" applyNumberFormat="1" applyFont="1" applyBorder="1" applyAlignment="1">
      <alignment horizontal="center" vertical="center"/>
    </xf>
    <xf numFmtId="177" fontId="11" fillId="0" borderId="15" xfId="1" applyNumberFormat="1" applyFont="1" applyBorder="1" applyAlignment="1">
      <alignment horizontal="left" vertical="center"/>
    </xf>
    <xf numFmtId="183" fontId="11" fillId="0" borderId="0" xfId="1" applyNumberFormat="1" applyFont="1" applyAlignment="1">
      <alignment horizontal="right" vertical="center"/>
    </xf>
    <xf numFmtId="177" fontId="16" fillId="0" borderId="28" xfId="1" applyNumberFormat="1" applyFont="1" applyBorder="1" applyAlignment="1" applyProtection="1">
      <alignment horizontal="center" vertical="center" shrinkToFit="1"/>
      <protection locked="0"/>
    </xf>
    <xf numFmtId="177" fontId="16" fillId="0" borderId="27" xfId="1" applyNumberFormat="1" applyFont="1" applyBorder="1" applyAlignment="1" applyProtection="1">
      <alignment horizontal="center" vertical="center" shrinkToFit="1"/>
      <protection locked="0"/>
    </xf>
    <xf numFmtId="177" fontId="16" fillId="0" borderId="0" xfId="1" applyNumberFormat="1" applyFont="1" applyAlignment="1" applyProtection="1">
      <alignment horizontal="center" vertical="center"/>
      <protection locked="0"/>
    </xf>
    <xf numFmtId="177" fontId="16" fillId="0" borderId="27" xfId="1" applyNumberFormat="1" applyFont="1" applyBorder="1" applyAlignment="1">
      <alignment horizontal="center" vertical="center"/>
    </xf>
    <xf numFmtId="177" fontId="16" fillId="0" borderId="27" xfId="1" applyNumberFormat="1" applyFont="1" applyBorder="1" applyAlignment="1">
      <alignment horizontal="center" vertical="center" wrapText="1"/>
    </xf>
    <xf numFmtId="182" fontId="16"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4" fillId="0" borderId="0" xfId="0" applyFont="1">
      <alignment vertical="center"/>
    </xf>
    <xf numFmtId="0" fontId="14" fillId="0" borderId="9" xfId="0" applyFont="1" applyBorder="1">
      <alignment vertical="center"/>
    </xf>
    <xf numFmtId="177" fontId="12" fillId="0" borderId="9" xfId="1" applyNumberFormat="1" applyFont="1" applyBorder="1" applyAlignment="1">
      <alignment vertical="center"/>
    </xf>
    <xf numFmtId="0" fontId="9" fillId="0" borderId="1" xfId="0" applyFont="1" applyBorder="1" applyAlignment="1">
      <alignment horizontal="left" vertical="center"/>
    </xf>
    <xf numFmtId="177" fontId="16" fillId="0" borderId="9" xfId="1" applyNumberFormat="1" applyFont="1" applyBorder="1" applyAlignment="1">
      <alignment horizontal="left" vertical="center"/>
    </xf>
    <xf numFmtId="177" fontId="16" fillId="0" borderId="4" xfId="1" applyNumberFormat="1" applyFont="1" applyBorder="1" applyAlignment="1">
      <alignment horizontal="left" vertical="center"/>
    </xf>
    <xf numFmtId="183" fontId="16" fillId="0" borderId="0" xfId="1" applyNumberFormat="1" applyFont="1" applyAlignment="1" applyProtection="1">
      <alignment horizontal="right" vertical="center"/>
      <protection locked="0"/>
    </xf>
    <xf numFmtId="177" fontId="11" fillId="0" borderId="16" xfId="1" applyNumberFormat="1" applyFont="1" applyBorder="1" applyAlignment="1" applyProtection="1">
      <alignment horizontal="center" vertical="center" shrinkToFit="1"/>
      <protection locked="0"/>
    </xf>
    <xf numFmtId="38" fontId="11" fillId="0" borderId="13" xfId="2" applyFont="1" applyBorder="1" applyAlignment="1" applyProtection="1">
      <alignment horizontal="right" vertical="center"/>
      <protection locked="0"/>
    </xf>
    <xf numFmtId="49" fontId="16" fillId="0" borderId="2" xfId="1" applyNumberFormat="1" applyFont="1" applyBorder="1" applyAlignment="1" applyProtection="1">
      <alignment vertical="center"/>
      <protection locked="0"/>
    </xf>
    <xf numFmtId="177" fontId="16" fillId="0" borderId="13" xfId="1" applyNumberFormat="1" applyFont="1" applyBorder="1" applyAlignment="1">
      <alignment vertical="center"/>
    </xf>
    <xf numFmtId="177" fontId="16" fillId="0" borderId="14" xfId="1" applyNumberFormat="1" applyFont="1" applyBorder="1" applyAlignment="1">
      <alignment vertical="center" wrapText="1"/>
    </xf>
    <xf numFmtId="177" fontId="12" fillId="0" borderId="15" xfId="1" applyNumberFormat="1" applyFont="1" applyBorder="1" applyAlignment="1">
      <alignment vertical="center"/>
    </xf>
    <xf numFmtId="177" fontId="12" fillId="0" borderId="3" xfId="1" applyNumberFormat="1" applyFont="1" applyBorder="1" applyAlignment="1">
      <alignment vertical="center"/>
    </xf>
    <xf numFmtId="177" fontId="16" fillId="0" borderId="9" xfId="1" applyNumberFormat="1" applyFont="1" applyBorder="1" applyAlignment="1">
      <alignment vertical="top" wrapText="1"/>
    </xf>
    <xf numFmtId="177" fontId="16" fillId="0" borderId="0" xfId="1" applyNumberFormat="1" applyFont="1" applyAlignment="1">
      <alignment vertical="top" wrapText="1"/>
    </xf>
    <xf numFmtId="177" fontId="16" fillId="0" borderId="11" xfId="1" applyNumberFormat="1" applyFont="1" applyBorder="1" applyAlignment="1">
      <alignment vertical="top" wrapText="1"/>
    </xf>
    <xf numFmtId="177" fontId="16" fillId="0" borderId="6" xfId="1" applyNumberFormat="1" applyFont="1" applyBorder="1" applyAlignment="1">
      <alignment vertical="top" wrapText="1"/>
    </xf>
    <xf numFmtId="0" fontId="16" fillId="0" borderId="14" xfId="1" applyNumberFormat="1" applyFont="1" applyBorder="1" applyAlignment="1">
      <alignment vertical="center"/>
    </xf>
    <xf numFmtId="177" fontId="16" fillId="0" borderId="19" xfId="1" applyNumberFormat="1" applyFont="1" applyBorder="1" applyAlignment="1">
      <alignment vertical="center"/>
    </xf>
    <xf numFmtId="177" fontId="16" fillId="0" borderId="17" xfId="1" applyNumberFormat="1" applyFont="1" applyBorder="1" applyAlignment="1">
      <alignment vertical="center"/>
    </xf>
    <xf numFmtId="177" fontId="16" fillId="0" borderId="27" xfId="1" applyNumberFormat="1" applyFont="1" applyBorder="1" applyAlignment="1">
      <alignment vertical="center" textRotation="255"/>
    </xf>
    <xf numFmtId="0" fontId="21" fillId="0" borderId="0" xfId="0" applyFont="1" applyProtection="1">
      <alignment vertical="center"/>
      <protection hidden="1"/>
    </xf>
    <xf numFmtId="177" fontId="16" fillId="0" borderId="0" xfId="1" applyNumberFormat="1" applyFont="1" applyAlignment="1" applyProtection="1">
      <alignment vertical="center"/>
      <protection hidden="1"/>
    </xf>
    <xf numFmtId="177" fontId="16" fillId="0" borderId="27" xfId="1" applyNumberFormat="1" applyFont="1" applyBorder="1" applyAlignment="1" applyProtection="1">
      <alignment horizontal="center" vertical="center" shrinkToFit="1"/>
      <protection locked="0" hidden="1"/>
    </xf>
    <xf numFmtId="177" fontId="16" fillId="0" borderId="28" xfId="1" applyNumberFormat="1" applyFont="1" applyBorder="1" applyAlignment="1" applyProtection="1">
      <alignment horizontal="center" vertical="center" shrinkToFit="1"/>
      <protection locked="0" hidden="1"/>
    </xf>
    <xf numFmtId="177" fontId="16" fillId="0" borderId="0" xfId="1" applyNumberFormat="1" applyFont="1" applyAlignment="1">
      <alignment horizontal="left" vertical="center" indent="1"/>
    </xf>
    <xf numFmtId="0" fontId="16" fillId="0" borderId="16" xfId="1" applyNumberFormat="1" applyFont="1" applyBorder="1" applyAlignment="1">
      <alignment horizontal="center" vertical="center"/>
    </xf>
    <xf numFmtId="177" fontId="16" fillId="0" borderId="16" xfId="1" applyNumberFormat="1" applyFont="1" applyBorder="1" applyAlignment="1">
      <alignment horizontal="center" vertical="center"/>
    </xf>
    <xf numFmtId="182" fontId="16" fillId="0" borderId="16" xfId="1" applyNumberFormat="1" applyFont="1" applyBorder="1" applyAlignment="1">
      <alignment horizontal="center" vertical="center" wrapText="1"/>
    </xf>
    <xf numFmtId="180" fontId="16" fillId="0" borderId="16" xfId="1" applyNumberFormat="1" applyFont="1" applyBorder="1" applyAlignment="1">
      <alignment horizontal="center" vertical="center" wrapText="1"/>
    </xf>
    <xf numFmtId="183" fontId="16" fillId="0" borderId="16" xfId="1" applyNumberFormat="1" applyFont="1" applyBorder="1" applyAlignment="1">
      <alignment horizontal="center" vertical="center"/>
    </xf>
    <xf numFmtId="12" fontId="11" fillId="0" borderId="0" xfId="1" applyNumberFormat="1" applyFont="1" applyAlignment="1">
      <alignment vertical="center"/>
    </xf>
    <xf numFmtId="13" fontId="11" fillId="0" borderId="0" xfId="1" applyNumberFormat="1" applyFont="1" applyAlignment="1">
      <alignment vertical="center"/>
    </xf>
    <xf numFmtId="177" fontId="16" fillId="0" borderId="42" xfId="1" applyNumberFormat="1" applyFont="1" applyBorder="1" applyAlignment="1" applyProtection="1">
      <alignment vertical="center"/>
      <protection locked="0"/>
    </xf>
    <xf numFmtId="0" fontId="8" fillId="0" borderId="0" xfId="0" applyFont="1" applyAlignment="1">
      <alignment horizontal="left" vertical="center"/>
    </xf>
    <xf numFmtId="0" fontId="1" fillId="0" borderId="6" xfId="0" applyFont="1" applyBorder="1" applyAlignment="1">
      <alignment horizontal="left" vertical="center"/>
    </xf>
    <xf numFmtId="0" fontId="6" fillId="0" borderId="1" xfId="0" applyFont="1" applyBorder="1">
      <alignment vertical="center"/>
    </xf>
    <xf numFmtId="0" fontId="9" fillId="0" borderId="2" xfId="0" applyFont="1" applyBorder="1">
      <alignment vertical="center"/>
    </xf>
    <xf numFmtId="0" fontId="1" fillId="0" borderId="43" xfId="0" applyFont="1" applyBorder="1" applyAlignment="1">
      <alignment horizontal="left" vertical="center"/>
    </xf>
    <xf numFmtId="177" fontId="10" fillId="0" borderId="5" xfId="1" applyNumberFormat="1" applyFont="1" applyBorder="1" applyAlignment="1">
      <alignment horizontal="center" vertical="center"/>
    </xf>
    <xf numFmtId="177" fontId="10" fillId="0" borderId="47" xfId="1" applyNumberFormat="1" applyFont="1" applyBorder="1" applyAlignment="1">
      <alignment horizontal="left" vertical="center"/>
    </xf>
    <xf numFmtId="177" fontId="10" fillId="0" borderId="41" xfId="1" applyNumberFormat="1" applyFont="1" applyBorder="1" applyAlignment="1">
      <alignment horizontal="left" vertical="center"/>
    </xf>
    <xf numFmtId="177" fontId="10" fillId="0" borderId="5" xfId="1" applyNumberFormat="1" applyFont="1" applyBorder="1" applyAlignment="1">
      <alignment horizontal="left" vertical="center"/>
    </xf>
    <xf numFmtId="177" fontId="16" fillId="0" borderId="14" xfId="1" applyNumberFormat="1" applyFont="1" applyBorder="1" applyAlignment="1">
      <alignment horizontal="left" vertical="center"/>
    </xf>
    <xf numFmtId="177" fontId="16" fillId="0" borderId="14" xfId="1" applyNumberFormat="1" applyFont="1" applyBorder="1" applyAlignment="1">
      <alignment horizontal="center" vertical="center"/>
    </xf>
    <xf numFmtId="0" fontId="1" fillId="0" borderId="41" xfId="0" applyFont="1" applyBorder="1" applyAlignment="1">
      <alignment horizontal="left" vertical="center"/>
    </xf>
    <xf numFmtId="177" fontId="16" fillId="0" borderId="42" xfId="1" applyNumberFormat="1" applyFont="1" applyBorder="1" applyAlignment="1">
      <alignment horizontal="right" vertical="center"/>
    </xf>
    <xf numFmtId="177" fontId="10" fillId="0" borderId="9" xfId="1" applyNumberFormat="1" applyFont="1" applyBorder="1" applyAlignment="1">
      <alignment vertical="center"/>
    </xf>
    <xf numFmtId="177" fontId="10" fillId="0" borderId="0" xfId="1" applyNumberFormat="1" applyFont="1" applyAlignment="1">
      <alignment horizontal="right" vertical="center"/>
    </xf>
    <xf numFmtId="177" fontId="4" fillId="2" borderId="0" xfId="1" applyNumberFormat="1" applyFont="1" applyFill="1" applyAlignment="1">
      <alignment vertical="center"/>
    </xf>
    <xf numFmtId="177" fontId="28" fillId="0" borderId="0" xfId="1" applyNumberFormat="1" applyFont="1" applyAlignment="1">
      <alignment vertical="center"/>
    </xf>
    <xf numFmtId="0" fontId="7" fillId="0" borderId="0" xfId="0" quotePrefix="1" applyFont="1" applyAlignment="1">
      <alignment horizontal="left" vertical="center"/>
    </xf>
    <xf numFmtId="0" fontId="7" fillId="0" borderId="0" xfId="0" quotePrefix="1" applyFont="1" applyAlignment="1">
      <alignment horizontal="left" vertical="center" shrinkToFit="1"/>
    </xf>
    <xf numFmtId="184" fontId="4" fillId="0" borderId="0" xfId="1" applyNumberFormat="1" applyFont="1" applyAlignment="1">
      <alignment horizontal="right" vertical="center"/>
    </xf>
    <xf numFmtId="0" fontId="27" fillId="0" borderId="0" xfId="0" applyFont="1" applyAlignment="1">
      <alignment horizontal="left" vertical="center"/>
    </xf>
    <xf numFmtId="177" fontId="28" fillId="2" borderId="0" xfId="1" applyNumberFormat="1" applyFont="1" applyFill="1" applyAlignment="1">
      <alignment vertical="center"/>
    </xf>
    <xf numFmtId="180" fontId="16" fillId="0" borderId="13" xfId="1" applyNumberFormat="1" applyFont="1" applyBorder="1" applyAlignment="1">
      <alignment horizontal="center" vertical="top" wrapText="1"/>
    </xf>
    <xf numFmtId="180" fontId="16" fillId="0" borderId="14" xfId="1" applyNumberFormat="1" applyFont="1" applyBorder="1" applyAlignment="1">
      <alignment horizontal="center" vertical="top" wrapText="1"/>
    </xf>
    <xf numFmtId="180" fontId="16" fillId="0" borderId="15" xfId="1" applyNumberFormat="1" applyFont="1" applyBorder="1" applyAlignment="1">
      <alignment horizontal="center" vertical="top" wrapText="1"/>
    </xf>
    <xf numFmtId="180" fontId="16" fillId="0" borderId="4" xfId="1" applyNumberFormat="1" applyFont="1" applyBorder="1" applyAlignment="1">
      <alignment horizontal="center" vertical="top" wrapText="1"/>
    </xf>
    <xf numFmtId="180" fontId="16" fillId="0" borderId="0" xfId="1" applyNumberFormat="1" applyFont="1" applyAlignment="1">
      <alignment horizontal="center" vertical="top" wrapText="1"/>
    </xf>
    <xf numFmtId="180" fontId="16" fillId="0" borderId="11" xfId="1" applyNumberFormat="1" applyFont="1" applyBorder="1" applyAlignment="1">
      <alignment horizontal="center" vertical="top" wrapText="1"/>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center" vertical="center"/>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9" fillId="0" borderId="0" xfId="0" applyFont="1" applyAlignment="1" applyProtection="1">
      <alignment horizontal="left" vertical="top" wrapText="1"/>
      <protection locked="0"/>
    </xf>
    <xf numFmtId="177" fontId="16"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177" fontId="11" fillId="0" borderId="0" xfId="1" applyNumberFormat="1" applyFont="1" applyAlignment="1">
      <alignment horizontal="center" vertical="center"/>
    </xf>
    <xf numFmtId="38" fontId="11" fillId="0" borderId="9" xfId="2" applyFont="1" applyFill="1" applyBorder="1" applyAlignment="1" applyProtection="1">
      <alignment horizontal="right" vertical="center"/>
      <protection locked="0"/>
    </xf>
    <xf numFmtId="38" fontId="11" fillId="0" borderId="0" xfId="2" applyFont="1" applyFill="1" applyBorder="1" applyAlignment="1" applyProtection="1">
      <alignment horizontal="right" vertical="center"/>
      <protection locked="0"/>
    </xf>
    <xf numFmtId="38" fontId="11" fillId="0" borderId="11" xfId="2" applyFont="1" applyFill="1" applyBorder="1" applyAlignment="1" applyProtection="1">
      <alignment horizontal="right" vertical="center"/>
      <protection locked="0"/>
    </xf>
    <xf numFmtId="177" fontId="11" fillId="0" borderId="9" xfId="1" applyNumberFormat="1" applyFont="1" applyBorder="1" applyAlignment="1" applyProtection="1">
      <alignment horizontal="right" vertical="center"/>
      <protection locked="0"/>
    </xf>
    <xf numFmtId="177" fontId="11" fillId="0" borderId="0" xfId="1" applyNumberFormat="1" applyFont="1" applyAlignment="1" applyProtection="1">
      <alignment horizontal="right" vertical="center"/>
      <protection locked="0"/>
    </xf>
    <xf numFmtId="177" fontId="11" fillId="0" borderId="11" xfId="1" applyNumberFormat="1" applyFont="1" applyBorder="1" applyAlignment="1" applyProtection="1">
      <alignment horizontal="right" vertical="center"/>
      <protection locked="0"/>
    </xf>
    <xf numFmtId="177" fontId="11" fillId="0" borderId="9" xfId="1" applyNumberFormat="1" applyFont="1" applyBorder="1" applyAlignment="1" applyProtection="1">
      <alignment horizontal="right" vertical="center"/>
      <protection hidden="1"/>
    </xf>
    <xf numFmtId="177" fontId="11" fillId="0" borderId="0" xfId="1" applyNumberFormat="1" applyFont="1" applyAlignment="1" applyProtection="1">
      <alignment horizontal="right" vertical="center"/>
      <protection hidden="1"/>
    </xf>
    <xf numFmtId="177" fontId="11" fillId="0" borderId="11" xfId="1" applyNumberFormat="1" applyFont="1" applyBorder="1" applyAlignment="1" applyProtection="1">
      <alignment horizontal="right" vertical="center"/>
      <protection hidden="1"/>
    </xf>
    <xf numFmtId="0" fontId="11" fillId="0" borderId="0" xfId="1" applyNumberFormat="1" applyFont="1" applyAlignment="1" applyProtection="1">
      <alignment horizontal="right" vertical="center"/>
      <protection hidden="1"/>
    </xf>
    <xf numFmtId="0" fontId="11" fillId="0" borderId="11" xfId="1" applyNumberFormat="1" applyFont="1" applyBorder="1" applyAlignment="1" applyProtection="1">
      <alignment horizontal="right" vertical="center"/>
      <protection hidden="1"/>
    </xf>
    <xf numFmtId="0" fontId="11" fillId="0" borderId="9" xfId="1" applyNumberFormat="1" applyFont="1" applyBorder="1" applyAlignment="1" applyProtection="1">
      <alignment horizontal="right" vertical="center"/>
      <protection hidden="1"/>
    </xf>
    <xf numFmtId="177" fontId="22"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177" fontId="11" fillId="0" borderId="1" xfId="1" applyNumberFormat="1" applyFont="1" applyBorder="1" applyAlignment="1">
      <alignment vertical="center"/>
    </xf>
    <xf numFmtId="177" fontId="11" fillId="0" borderId="2" xfId="1" applyNumberFormat="1" applyFont="1" applyBorder="1" applyAlignment="1">
      <alignment vertical="center"/>
    </xf>
    <xf numFmtId="177" fontId="11" fillId="0" borderId="3" xfId="1" applyNumberFormat="1" applyFont="1" applyBorder="1" applyAlignment="1">
      <alignment vertical="center"/>
    </xf>
    <xf numFmtId="177" fontId="11" fillId="0" borderId="9" xfId="1" applyNumberFormat="1" applyFont="1" applyBorder="1" applyAlignment="1">
      <alignment horizontal="center" vertical="center"/>
    </xf>
    <xf numFmtId="177" fontId="11" fillId="0" borderId="11" xfId="1" applyNumberFormat="1" applyFont="1" applyBorder="1" applyAlignment="1">
      <alignment horizontal="center" vertical="center"/>
    </xf>
    <xf numFmtId="177" fontId="11" fillId="0" borderId="9" xfId="1" applyNumberFormat="1" applyFont="1" applyBorder="1" applyAlignment="1">
      <alignment vertical="center"/>
    </xf>
    <xf numFmtId="177" fontId="11" fillId="0" borderId="0" xfId="1" applyNumberFormat="1" applyFont="1" applyAlignment="1">
      <alignment vertical="center"/>
    </xf>
    <xf numFmtId="177" fontId="11" fillId="0" borderId="11" xfId="1" applyNumberFormat="1" applyFont="1" applyBorder="1" applyAlignment="1">
      <alignment vertical="center"/>
    </xf>
    <xf numFmtId="0" fontId="6" fillId="0" borderId="9" xfId="0" applyFont="1" applyBorder="1">
      <alignment vertical="center"/>
    </xf>
    <xf numFmtId="0" fontId="6" fillId="0" borderId="0" xfId="0" applyFont="1">
      <alignment vertical="center"/>
    </xf>
    <xf numFmtId="0" fontId="6" fillId="0" borderId="11" xfId="0" applyFont="1" applyBorder="1">
      <alignment vertical="center"/>
    </xf>
    <xf numFmtId="177" fontId="16" fillId="0" borderId="37" xfId="1" applyNumberFormat="1" applyFont="1" applyBorder="1" applyAlignment="1">
      <alignment horizontal="center"/>
    </xf>
    <xf numFmtId="177" fontId="16" fillId="0" borderId="6" xfId="1" applyNumberFormat="1" applyFont="1" applyBorder="1" applyAlignment="1">
      <alignment horizontal="center"/>
    </xf>
    <xf numFmtId="177" fontId="16" fillId="0" borderId="33" xfId="1" applyNumberFormat="1" applyFont="1" applyBorder="1" applyAlignment="1">
      <alignment horizontal="center"/>
    </xf>
    <xf numFmtId="177" fontId="16" fillId="0" borderId="40" xfId="1" applyNumberFormat="1" applyFont="1" applyBorder="1" applyAlignment="1">
      <alignment horizontal="center"/>
    </xf>
    <xf numFmtId="177" fontId="12" fillId="0" borderId="16" xfId="1" applyNumberFormat="1" applyFont="1" applyBorder="1" applyAlignment="1" applyProtection="1">
      <alignment horizontal="center" vertical="center"/>
      <protection locked="0"/>
    </xf>
    <xf numFmtId="182" fontId="10" fillId="0" borderId="1" xfId="1" applyNumberFormat="1" applyFont="1" applyBorder="1" applyAlignment="1" applyProtection="1">
      <alignment horizontal="center" vertical="center"/>
      <protection locked="0"/>
    </xf>
    <xf numFmtId="182" fontId="10" fillId="0" borderId="2" xfId="1" applyNumberFormat="1" applyFont="1" applyBorder="1" applyAlignment="1" applyProtection="1">
      <alignment horizontal="center" vertical="center"/>
      <protection locked="0"/>
    </xf>
    <xf numFmtId="182" fontId="10" fillId="0" borderId="44" xfId="1" applyNumberFormat="1" applyFont="1" applyBorder="1" applyAlignment="1" applyProtection="1">
      <alignment horizontal="center" vertical="center"/>
      <protection locked="0"/>
    </xf>
    <xf numFmtId="182" fontId="10" fillId="0" borderId="4" xfId="1" applyNumberFormat="1" applyFont="1" applyBorder="1" applyAlignment="1" applyProtection="1">
      <alignment horizontal="center" vertical="center"/>
      <protection locked="0"/>
    </xf>
    <xf numFmtId="182" fontId="10" fillId="0" borderId="5" xfId="1" applyNumberFormat="1" applyFont="1" applyBorder="1" applyAlignment="1" applyProtection="1">
      <alignment horizontal="center" vertical="center"/>
      <protection locked="0"/>
    </xf>
    <xf numFmtId="182" fontId="10" fillId="0" borderId="40" xfId="1" applyNumberFormat="1" applyFont="1" applyBorder="1" applyAlignment="1" applyProtection="1">
      <alignment horizontal="center" vertical="center"/>
      <protection locked="0"/>
    </xf>
    <xf numFmtId="177" fontId="16" fillId="0" borderId="14"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16" fillId="0" borderId="16" xfId="1" applyNumberFormat="1" applyFont="1" applyBorder="1" applyAlignment="1">
      <alignment horizontal="left" vertical="center"/>
    </xf>
    <xf numFmtId="177" fontId="16" fillId="0" borderId="1" xfId="1" applyNumberFormat="1" applyFont="1" applyBorder="1" applyAlignment="1">
      <alignment horizontal="left" vertical="center"/>
    </xf>
    <xf numFmtId="177" fontId="16" fillId="0" borderId="2" xfId="1" applyNumberFormat="1" applyFont="1" applyBorder="1" applyAlignment="1">
      <alignment horizontal="left" vertical="center"/>
    </xf>
    <xf numFmtId="177" fontId="16" fillId="0" borderId="13" xfId="1" applyNumberFormat="1" applyFont="1" applyBorder="1" applyAlignment="1">
      <alignment horizontal="left" vertical="center"/>
    </xf>
    <xf numFmtId="177" fontId="16" fillId="0" borderId="14" xfId="1" applyNumberFormat="1" applyFont="1" applyBorder="1" applyAlignment="1">
      <alignment horizontal="left" vertical="center"/>
    </xf>
    <xf numFmtId="177" fontId="16" fillId="0" borderId="15" xfId="1" applyNumberFormat="1"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6" fillId="0" borderId="13" xfId="1" applyNumberFormat="1" applyFont="1" applyBorder="1" applyAlignment="1" applyProtection="1">
      <alignment horizontal="center" vertical="center"/>
      <protection locked="0"/>
    </xf>
    <xf numFmtId="0" fontId="16" fillId="0" borderId="14" xfId="1" applyNumberFormat="1" applyFont="1" applyBorder="1" applyAlignment="1" applyProtection="1">
      <alignment horizontal="center" vertical="center"/>
      <protection locked="0"/>
    </xf>
    <xf numFmtId="49" fontId="16" fillId="0" borderId="13" xfId="1" applyNumberFormat="1" applyFont="1" applyBorder="1" applyAlignment="1" applyProtection="1">
      <alignment horizontal="center" vertical="center"/>
      <protection locked="0"/>
    </xf>
    <xf numFmtId="49" fontId="16" fillId="0" borderId="14" xfId="1" applyNumberFormat="1" applyFont="1" applyBorder="1" applyAlignment="1" applyProtection="1">
      <alignment horizontal="center" vertical="center"/>
      <protection locked="0"/>
    </xf>
    <xf numFmtId="49" fontId="16" fillId="0" borderId="15" xfId="1" applyNumberFormat="1" applyFont="1" applyBorder="1" applyAlignment="1" applyProtection="1">
      <alignment horizontal="center" vertical="center"/>
      <protection locked="0"/>
    </xf>
    <xf numFmtId="177" fontId="16" fillId="0" borderId="18" xfId="1" applyNumberFormat="1" applyFont="1" applyBorder="1" applyAlignment="1" applyProtection="1">
      <alignment horizontal="left" vertical="center"/>
      <protection locked="0"/>
    </xf>
    <xf numFmtId="177" fontId="16" fillId="0" borderId="19" xfId="1" applyNumberFormat="1" applyFont="1" applyBorder="1" applyAlignment="1" applyProtection="1">
      <alignment horizontal="left" vertical="center"/>
      <protection locked="0"/>
    </xf>
    <xf numFmtId="177" fontId="16" fillId="0" borderId="48" xfId="1" applyNumberFormat="1" applyFont="1" applyBorder="1" applyAlignment="1" applyProtection="1">
      <alignment horizontal="left" vertical="center"/>
      <protection locked="0"/>
    </xf>
    <xf numFmtId="177" fontId="11" fillId="0" borderId="22" xfId="1" applyNumberFormat="1" applyFont="1" applyBorder="1" applyAlignment="1" applyProtection="1">
      <alignment horizontal="center" vertical="center" shrinkToFit="1"/>
      <protection locked="0"/>
    </xf>
    <xf numFmtId="177" fontId="11" fillId="0" borderId="24" xfId="1" applyNumberFormat="1" applyFont="1" applyBorder="1" applyAlignment="1" applyProtection="1">
      <alignment horizontal="center" vertical="center" shrinkToFit="1"/>
      <protection locked="0"/>
    </xf>
    <xf numFmtId="177" fontId="16" fillId="0" borderId="26" xfId="1" applyNumberFormat="1" applyFont="1" applyBorder="1" applyAlignment="1">
      <alignment horizontal="center" vertical="center"/>
    </xf>
    <xf numFmtId="177" fontId="16" fillId="0" borderId="22" xfId="1" applyNumberFormat="1" applyFont="1" applyBorder="1" applyAlignment="1">
      <alignment horizontal="center" vertical="center"/>
    </xf>
    <xf numFmtId="177" fontId="16" fillId="0" borderId="24" xfId="1" applyNumberFormat="1" applyFont="1" applyBorder="1" applyAlignment="1">
      <alignment horizontal="center" vertical="center"/>
    </xf>
    <xf numFmtId="177" fontId="16" fillId="0" borderId="25" xfId="1" applyNumberFormat="1" applyFont="1" applyBorder="1" applyAlignment="1">
      <alignment horizontal="center" vertical="center"/>
    </xf>
    <xf numFmtId="177" fontId="16" fillId="0" borderId="0" xfId="1" applyNumberFormat="1" applyFont="1" applyAlignment="1" applyProtection="1">
      <alignment horizontal="left" vertical="top" wrapText="1"/>
      <protection hidden="1"/>
    </xf>
    <xf numFmtId="177" fontId="16" fillId="0" borderId="45" xfId="1" applyNumberFormat="1" applyFont="1" applyBorder="1" applyAlignment="1" applyProtection="1">
      <alignment horizontal="left" vertical="top" wrapText="1"/>
      <protection hidden="1"/>
    </xf>
    <xf numFmtId="177" fontId="16" fillId="0" borderId="5" xfId="1" applyNumberFormat="1" applyFont="1" applyBorder="1" applyAlignment="1" applyProtection="1">
      <alignment horizontal="left" vertical="top" wrapText="1"/>
      <protection hidden="1"/>
    </xf>
    <xf numFmtId="177" fontId="16" fillId="0" borderId="40" xfId="1" applyNumberFormat="1" applyFont="1" applyBorder="1" applyAlignment="1" applyProtection="1">
      <alignment horizontal="left" vertical="top" wrapText="1"/>
      <protection hidden="1"/>
    </xf>
    <xf numFmtId="49" fontId="16" fillId="0" borderId="2" xfId="1" applyNumberFormat="1" applyFont="1" applyBorder="1" applyAlignment="1" applyProtection="1">
      <alignment horizontal="left" vertical="center"/>
      <protection locked="0"/>
    </xf>
    <xf numFmtId="49" fontId="16" fillId="0" borderId="44" xfId="1" applyNumberFormat="1" applyFont="1" applyBorder="1" applyAlignment="1" applyProtection="1">
      <alignment horizontal="left" vertical="center"/>
      <protection locked="0"/>
    </xf>
    <xf numFmtId="177" fontId="16" fillId="0" borderId="1" xfId="1" applyNumberFormat="1" applyFont="1" applyBorder="1" applyAlignment="1">
      <alignment horizontal="center" vertical="center"/>
    </xf>
    <xf numFmtId="177" fontId="16" fillId="0" borderId="2" xfId="1" applyNumberFormat="1" applyFont="1" applyBorder="1" applyAlignment="1">
      <alignment horizontal="center" vertical="center"/>
    </xf>
    <xf numFmtId="177" fontId="16" fillId="0" borderId="39" xfId="1" applyNumberFormat="1" applyFont="1" applyBorder="1" applyAlignment="1" applyProtection="1">
      <alignment horizontal="left" vertical="top" wrapText="1"/>
      <protection locked="0"/>
    </xf>
    <xf numFmtId="177" fontId="16" fillId="0" borderId="0" xfId="1" applyNumberFormat="1" applyFont="1" applyAlignment="1" applyProtection="1">
      <alignment horizontal="left" vertical="top" wrapText="1"/>
      <protection locked="0"/>
    </xf>
    <xf numFmtId="177" fontId="16" fillId="0" borderId="45" xfId="1" applyNumberFormat="1" applyFont="1" applyBorder="1" applyAlignment="1" applyProtection="1">
      <alignment horizontal="left" vertical="top" wrapText="1"/>
      <protection locked="0"/>
    </xf>
    <xf numFmtId="177" fontId="16" fillId="0" borderId="34" xfId="1" applyNumberFormat="1" applyFont="1" applyBorder="1" applyAlignment="1" applyProtection="1">
      <alignment horizontal="left" vertical="top" wrapText="1"/>
      <protection locked="0"/>
    </xf>
    <xf numFmtId="177" fontId="16" fillId="0" borderId="35" xfId="1" applyNumberFormat="1" applyFont="1" applyBorder="1" applyAlignment="1" applyProtection="1">
      <alignment horizontal="left" vertical="top" wrapText="1"/>
      <protection locked="0"/>
    </xf>
    <xf numFmtId="177" fontId="16" fillId="0" borderId="36" xfId="1" applyNumberFormat="1" applyFont="1" applyBorder="1" applyAlignment="1" applyProtection="1">
      <alignment horizontal="left" vertical="top" wrapText="1"/>
      <protection locked="0"/>
    </xf>
    <xf numFmtId="49" fontId="9" fillId="0" borderId="14" xfId="0" applyNumberFormat="1" applyFont="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1" fillId="0" borderId="47" xfId="0" applyFont="1" applyBorder="1">
      <alignment vertical="center"/>
    </xf>
    <xf numFmtId="0" fontId="1" fillId="0" borderId="14" xfId="0" applyFont="1" applyBorder="1">
      <alignment vertical="center"/>
    </xf>
    <xf numFmtId="0" fontId="9" fillId="0" borderId="43" xfId="0" applyFont="1" applyBorder="1">
      <alignment vertical="center"/>
    </xf>
    <xf numFmtId="0" fontId="9" fillId="0" borderId="2" xfId="0" applyFont="1" applyBorder="1">
      <alignment vertical="center"/>
    </xf>
    <xf numFmtId="0" fontId="1" fillId="0" borderId="43" xfId="0" applyFont="1" applyBorder="1" applyAlignment="1">
      <alignment horizontal="left" vertical="center"/>
    </xf>
    <xf numFmtId="0" fontId="1" fillId="0" borderId="2" xfId="0" applyFont="1" applyBorder="1" applyAlignment="1">
      <alignment horizontal="left" vertical="center"/>
    </xf>
    <xf numFmtId="0" fontId="1" fillId="0" borderId="44" xfId="0" applyFont="1" applyBorder="1" applyAlignment="1">
      <alignment horizontal="left" vertical="center"/>
    </xf>
    <xf numFmtId="180" fontId="16" fillId="0" borderId="1" xfId="1" applyNumberFormat="1" applyFont="1" applyBorder="1" applyAlignment="1" applyProtection="1">
      <alignment horizontal="center" vertical="top" wrapText="1"/>
      <protection locked="0"/>
    </xf>
    <xf numFmtId="180" fontId="16" fillId="0" borderId="2" xfId="1" applyNumberFormat="1" applyFont="1" applyBorder="1" applyAlignment="1" applyProtection="1">
      <alignment horizontal="center" vertical="top" wrapText="1"/>
      <protection locked="0"/>
    </xf>
    <xf numFmtId="180" fontId="16" fillId="0" borderId="3" xfId="1" applyNumberFormat="1" applyFont="1" applyBorder="1" applyAlignment="1" applyProtection="1">
      <alignment horizontal="center" vertical="top" wrapText="1"/>
      <protection locked="0"/>
    </xf>
    <xf numFmtId="180" fontId="16" fillId="0" borderId="9" xfId="1" applyNumberFormat="1" applyFont="1" applyBorder="1" applyAlignment="1" applyProtection="1">
      <alignment horizontal="center" vertical="top" wrapText="1"/>
      <protection locked="0"/>
    </xf>
    <xf numFmtId="180" fontId="16" fillId="0" borderId="0" xfId="1" applyNumberFormat="1" applyFont="1" applyAlignment="1" applyProtection="1">
      <alignment horizontal="center" vertical="top" wrapText="1"/>
      <protection locked="0"/>
    </xf>
    <xf numFmtId="180" fontId="16" fillId="0" borderId="11" xfId="1" applyNumberFormat="1" applyFont="1" applyBorder="1" applyAlignment="1" applyProtection="1">
      <alignment horizontal="center" vertical="top" wrapText="1"/>
      <protection locked="0"/>
    </xf>
    <xf numFmtId="180" fontId="16" fillId="0" borderId="4" xfId="1" applyNumberFormat="1" applyFont="1" applyBorder="1" applyAlignment="1" applyProtection="1">
      <alignment horizontal="center" vertical="top" wrapText="1"/>
      <protection locked="0"/>
    </xf>
    <xf numFmtId="180" fontId="16" fillId="0" borderId="5" xfId="1" applyNumberFormat="1" applyFont="1" applyBorder="1" applyAlignment="1" applyProtection="1">
      <alignment horizontal="center" vertical="top" wrapText="1"/>
      <protection locked="0"/>
    </xf>
    <xf numFmtId="180" fontId="16" fillId="0" borderId="6" xfId="1" applyNumberFormat="1" applyFont="1" applyBorder="1" applyAlignment="1" applyProtection="1">
      <alignment horizontal="center" vertical="top" wrapText="1"/>
      <protection locked="0"/>
    </xf>
    <xf numFmtId="177" fontId="16" fillId="0" borderId="0" xfId="1" applyNumberFormat="1" applyFont="1" applyAlignment="1" applyProtection="1">
      <alignment horizontal="center" vertical="center" shrinkToFit="1"/>
      <protection hidden="1"/>
    </xf>
    <xf numFmtId="177" fontId="16" fillId="0" borderId="5" xfId="1" applyNumberFormat="1" applyFont="1" applyBorder="1" applyAlignment="1" applyProtection="1">
      <alignment horizontal="center" vertical="center" shrinkToFit="1"/>
      <protection hidden="1"/>
    </xf>
    <xf numFmtId="177" fontId="16" fillId="0" borderId="1" xfId="1" applyNumberFormat="1" applyFont="1" applyBorder="1" applyAlignment="1" applyProtection="1">
      <alignment horizontal="right" vertical="top" wrapText="1"/>
      <protection locked="0"/>
    </xf>
    <xf numFmtId="177" fontId="16" fillId="0" borderId="2" xfId="1" applyNumberFormat="1" applyFont="1" applyBorder="1" applyAlignment="1" applyProtection="1">
      <alignment horizontal="right" vertical="top" wrapText="1"/>
      <protection locked="0"/>
    </xf>
    <xf numFmtId="177" fontId="16" fillId="0" borderId="44" xfId="1" applyNumberFormat="1" applyFont="1" applyBorder="1" applyAlignment="1" applyProtection="1">
      <alignment horizontal="right" vertical="top" wrapText="1"/>
      <protection locked="0"/>
    </xf>
    <xf numFmtId="177" fontId="16" fillId="0" borderId="9" xfId="1" applyNumberFormat="1" applyFont="1" applyBorder="1" applyAlignment="1" applyProtection="1">
      <alignment horizontal="right" vertical="top" wrapText="1"/>
      <protection locked="0"/>
    </xf>
    <xf numFmtId="177" fontId="16" fillId="0" borderId="0" xfId="1" applyNumberFormat="1" applyFont="1" applyAlignment="1" applyProtection="1">
      <alignment horizontal="right" vertical="top" wrapText="1"/>
      <protection locked="0"/>
    </xf>
    <xf numFmtId="177" fontId="16" fillId="0" borderId="45" xfId="1" applyNumberFormat="1" applyFont="1" applyBorder="1" applyAlignment="1" applyProtection="1">
      <alignment horizontal="right" vertical="top" wrapText="1"/>
      <protection locked="0"/>
    </xf>
    <xf numFmtId="177" fontId="16" fillId="0" borderId="4" xfId="1" applyNumberFormat="1" applyFont="1" applyBorder="1" applyAlignment="1" applyProtection="1">
      <alignment horizontal="right" vertical="top" wrapText="1"/>
      <protection locked="0"/>
    </xf>
    <xf numFmtId="177" fontId="16" fillId="0" borderId="5" xfId="1" applyNumberFormat="1" applyFont="1" applyBorder="1" applyAlignment="1" applyProtection="1">
      <alignment horizontal="right" vertical="top" wrapText="1"/>
      <protection locked="0"/>
    </xf>
    <xf numFmtId="177" fontId="16" fillId="0" borderId="40" xfId="1" applyNumberFormat="1" applyFont="1" applyBorder="1" applyAlignment="1" applyProtection="1">
      <alignment horizontal="right" vertical="top" wrapText="1"/>
      <protection locked="0"/>
    </xf>
    <xf numFmtId="0" fontId="9" fillId="0" borderId="43"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4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177" fontId="16" fillId="0" borderId="1" xfId="1" applyNumberFormat="1" applyFont="1" applyBorder="1" applyAlignment="1" applyProtection="1">
      <alignment horizontal="right" vertical="center"/>
      <protection hidden="1"/>
    </xf>
    <xf numFmtId="177" fontId="16" fillId="0" borderId="2" xfId="1" applyNumberFormat="1" applyFont="1" applyBorder="1" applyAlignment="1" applyProtection="1">
      <alignment horizontal="right" vertical="center"/>
      <protection hidden="1"/>
    </xf>
    <xf numFmtId="177" fontId="16" fillId="0" borderId="4" xfId="1" applyNumberFormat="1" applyFont="1" applyBorder="1" applyAlignment="1" applyProtection="1">
      <alignment horizontal="right" vertical="center"/>
      <protection hidden="1"/>
    </xf>
    <xf numFmtId="177" fontId="16" fillId="0" borderId="5" xfId="1" applyNumberFormat="1" applyFont="1" applyBorder="1" applyAlignment="1" applyProtection="1">
      <alignment horizontal="right" vertical="center"/>
      <protection hidden="1"/>
    </xf>
    <xf numFmtId="177" fontId="16" fillId="0" borderId="0" xfId="1" applyNumberFormat="1" applyFont="1" applyAlignment="1" applyProtection="1">
      <alignment horizontal="right" vertical="center"/>
      <protection locked="0"/>
    </xf>
    <xf numFmtId="177" fontId="10" fillId="0" borderId="43" xfId="1" applyNumberFormat="1" applyFont="1" applyBorder="1" applyAlignment="1">
      <alignment horizontal="left" vertical="center"/>
    </xf>
    <xf numFmtId="177" fontId="10" fillId="0" borderId="2" xfId="1" applyNumberFormat="1" applyFont="1" applyBorder="1" applyAlignment="1">
      <alignment horizontal="left" vertical="center"/>
    </xf>
    <xf numFmtId="177" fontId="10" fillId="0" borderId="44" xfId="1" applyNumberFormat="1" applyFont="1" applyBorder="1" applyAlignment="1">
      <alignment horizontal="left" vertical="center"/>
    </xf>
    <xf numFmtId="177" fontId="10" fillId="0" borderId="41" xfId="1" applyNumberFormat="1" applyFont="1" applyBorder="1" applyAlignment="1">
      <alignment horizontal="left" vertical="center"/>
    </xf>
    <xf numFmtId="177" fontId="10" fillId="0" borderId="5" xfId="1" applyNumberFormat="1" applyFont="1" applyBorder="1" applyAlignment="1">
      <alignment horizontal="left" vertical="center"/>
    </xf>
    <xf numFmtId="177" fontId="10" fillId="0" borderId="40" xfId="1" applyNumberFormat="1" applyFont="1" applyBorder="1" applyAlignment="1">
      <alignment horizontal="left" vertical="center"/>
    </xf>
    <xf numFmtId="177" fontId="10" fillId="0" borderId="43" xfId="1" applyNumberFormat="1" applyFont="1" applyBorder="1" applyAlignment="1">
      <alignment horizontal="center" vertical="center"/>
    </xf>
    <xf numFmtId="177" fontId="10" fillId="0" borderId="2" xfId="1" applyNumberFormat="1" applyFont="1" applyBorder="1" applyAlignment="1">
      <alignment horizontal="center" vertical="center"/>
    </xf>
    <xf numFmtId="177" fontId="10" fillId="0" borderId="3" xfId="1" applyNumberFormat="1" applyFont="1" applyBorder="1" applyAlignment="1">
      <alignment horizontal="center" vertical="center"/>
    </xf>
    <xf numFmtId="177" fontId="10" fillId="0" borderId="1" xfId="1" applyNumberFormat="1" applyFont="1" applyBorder="1" applyAlignment="1">
      <alignment horizontal="center" vertical="center"/>
    </xf>
    <xf numFmtId="181" fontId="24" fillId="0" borderId="43" xfId="0" applyNumberFormat="1" applyFont="1" applyBorder="1" applyAlignment="1">
      <alignment horizontal="center" vertical="center"/>
    </xf>
    <xf numFmtId="181" fontId="24" fillId="0" borderId="2" xfId="0" applyNumberFormat="1" applyFont="1" applyBorder="1" applyAlignment="1">
      <alignment horizontal="center" vertical="center"/>
    </xf>
    <xf numFmtId="181" fontId="24" fillId="0" borderId="3" xfId="0" applyNumberFormat="1" applyFont="1" applyBorder="1" applyAlignment="1">
      <alignment horizontal="center" vertical="center"/>
    </xf>
    <xf numFmtId="181" fontId="24" fillId="0" borderId="41" xfId="0" applyNumberFormat="1" applyFont="1" applyBorder="1" applyAlignment="1">
      <alignment horizontal="center" vertical="center"/>
    </xf>
    <xf numFmtId="181" fontId="24" fillId="0" borderId="5" xfId="0" applyNumberFormat="1" applyFont="1" applyBorder="1" applyAlignment="1">
      <alignment horizontal="center" vertical="center"/>
    </xf>
    <xf numFmtId="181" fontId="24" fillId="0" borderId="6" xfId="0" applyNumberFormat="1" applyFont="1" applyBorder="1" applyAlignment="1">
      <alignment horizontal="center" vertical="center"/>
    </xf>
    <xf numFmtId="177" fontId="16" fillId="0" borderId="41" xfId="1" applyNumberFormat="1" applyFont="1" applyBorder="1" applyAlignment="1" applyProtection="1">
      <alignment horizontal="left" vertical="top" wrapText="1"/>
      <protection locked="0"/>
    </xf>
    <xf numFmtId="177" fontId="16" fillId="0" borderId="5" xfId="1" applyNumberFormat="1" applyFont="1" applyBorder="1" applyAlignment="1" applyProtection="1">
      <alignment horizontal="left" vertical="top" wrapText="1"/>
      <protection locked="0"/>
    </xf>
    <xf numFmtId="177" fontId="16" fillId="0" borderId="40" xfId="1" applyNumberFormat="1" applyFont="1" applyBorder="1" applyAlignment="1" applyProtection="1">
      <alignment horizontal="left" vertical="top" wrapText="1"/>
      <protection locked="0"/>
    </xf>
    <xf numFmtId="177" fontId="16" fillId="0" borderId="5" xfId="1" applyNumberFormat="1" applyFont="1" applyBorder="1" applyAlignment="1" applyProtection="1">
      <alignment horizontal="right" vertical="center"/>
      <protection locked="0"/>
    </xf>
    <xf numFmtId="0" fontId="1" fillId="0" borderId="43" xfId="0" applyFont="1" applyBorder="1" applyAlignment="1">
      <alignment horizontal="center" vertical="center"/>
    </xf>
    <xf numFmtId="0" fontId="1" fillId="0" borderId="2" xfId="0" applyFont="1" applyBorder="1" applyAlignment="1">
      <alignment horizontal="center" vertical="center"/>
    </xf>
    <xf numFmtId="0" fontId="24" fillId="0" borderId="47"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177" fontId="16" fillId="0" borderId="13" xfId="1" applyNumberFormat="1" applyFont="1" applyBorder="1" applyAlignment="1" applyProtection="1">
      <alignment horizontal="center" vertical="center" wrapText="1"/>
      <protection locked="0"/>
    </xf>
    <xf numFmtId="177" fontId="16" fillId="0" borderId="14" xfId="1" applyNumberFormat="1" applyFont="1" applyBorder="1" applyAlignment="1" applyProtection="1">
      <alignment horizontal="center" vertical="center" wrapText="1"/>
      <protection locked="0"/>
    </xf>
    <xf numFmtId="177" fontId="16" fillId="0" borderId="42" xfId="1" applyNumberFormat="1" applyFont="1" applyBorder="1" applyAlignment="1" applyProtection="1">
      <alignment horizontal="center" vertical="center" wrapText="1"/>
      <protection locked="0"/>
    </xf>
    <xf numFmtId="177" fontId="22" fillId="0" borderId="0" xfId="1" applyNumberFormat="1" applyFont="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0" fillId="0" borderId="4" xfId="1" applyNumberFormat="1" applyFont="1" applyBorder="1" applyAlignment="1">
      <alignment horizontal="center" vertical="center"/>
    </xf>
    <xf numFmtId="177" fontId="10" fillId="0" borderId="5" xfId="1" applyNumberFormat="1" applyFont="1" applyBorder="1" applyAlignment="1">
      <alignment horizontal="center" vertical="center"/>
    </xf>
    <xf numFmtId="177" fontId="10" fillId="0" borderId="6" xfId="1" applyNumberFormat="1" applyFont="1" applyBorder="1" applyAlignment="1">
      <alignment horizontal="center" vertical="center"/>
    </xf>
    <xf numFmtId="180" fontId="10" fillId="0" borderId="1" xfId="1" applyNumberFormat="1" applyFont="1" applyBorder="1" applyAlignment="1" applyProtection="1">
      <alignment horizontal="center" vertical="center"/>
      <protection locked="0"/>
    </xf>
    <xf numFmtId="180" fontId="10" fillId="0" borderId="2" xfId="1" applyNumberFormat="1" applyFont="1" applyBorder="1" applyAlignment="1" applyProtection="1">
      <alignment horizontal="center" vertical="center"/>
      <protection locked="0"/>
    </xf>
    <xf numFmtId="180" fontId="10" fillId="0" borderId="3" xfId="1" applyNumberFormat="1" applyFont="1" applyBorder="1" applyAlignment="1" applyProtection="1">
      <alignment horizontal="center" vertical="center"/>
      <protection locked="0"/>
    </xf>
    <xf numFmtId="180" fontId="10" fillId="0" borderId="4" xfId="1" applyNumberFormat="1" applyFont="1" applyBorder="1" applyAlignment="1" applyProtection="1">
      <alignment horizontal="center" vertical="center"/>
      <protection locked="0"/>
    </xf>
    <xf numFmtId="180" fontId="10" fillId="0" borderId="5" xfId="1" applyNumberFormat="1" applyFont="1" applyBorder="1" applyAlignment="1" applyProtection="1">
      <alignment horizontal="center" vertical="center"/>
      <protection locked="0"/>
    </xf>
    <xf numFmtId="180" fontId="10" fillId="0" borderId="6" xfId="1" applyNumberFormat="1" applyFont="1" applyBorder="1" applyAlignment="1" applyProtection="1">
      <alignment horizontal="center" vertical="center"/>
      <protection locked="0"/>
    </xf>
    <xf numFmtId="177" fontId="10" fillId="0" borderId="1" xfId="1" applyNumberFormat="1" applyFont="1" applyBorder="1" applyAlignment="1">
      <alignment horizontal="center" vertical="center" wrapText="1"/>
    </xf>
    <xf numFmtId="0" fontId="16" fillId="0" borderId="38" xfId="1" applyNumberFormat="1" applyFont="1" applyBorder="1" applyAlignment="1" applyProtection="1">
      <alignment horizontal="right"/>
      <protection locked="0"/>
    </xf>
    <xf numFmtId="0" fontId="16" fillId="0" borderId="32" xfId="1" applyNumberFormat="1" applyFont="1" applyBorder="1" applyAlignment="1" applyProtection="1">
      <alignment horizontal="right"/>
      <protection locked="0"/>
    </xf>
    <xf numFmtId="0" fontId="16" fillId="0" borderId="4" xfId="1" applyNumberFormat="1" applyFont="1" applyBorder="1" applyAlignment="1" applyProtection="1">
      <alignment horizontal="right"/>
      <protection locked="0"/>
    </xf>
    <xf numFmtId="0" fontId="16" fillId="0" borderId="5" xfId="1" applyNumberFormat="1" applyFont="1" applyBorder="1" applyAlignment="1" applyProtection="1">
      <alignment horizontal="right"/>
      <protection locked="0"/>
    </xf>
    <xf numFmtId="177" fontId="11" fillId="0" borderId="46" xfId="1" applyNumberFormat="1" applyFont="1" applyBorder="1" applyAlignment="1" applyProtection="1">
      <alignment horizontal="center" vertical="center" shrinkToFit="1"/>
      <protection locked="0"/>
    </xf>
    <xf numFmtId="177" fontId="10" fillId="0" borderId="40" xfId="1" applyNumberFormat="1" applyFont="1" applyBorder="1" applyAlignment="1">
      <alignment horizontal="center" vertical="center"/>
    </xf>
    <xf numFmtId="177" fontId="10" fillId="0" borderId="44" xfId="1" applyNumberFormat="1" applyFont="1" applyBorder="1" applyAlignment="1">
      <alignment horizontal="center" vertical="center"/>
    </xf>
    <xf numFmtId="177" fontId="10" fillId="0" borderId="47" xfId="1" applyNumberFormat="1" applyFont="1" applyBorder="1" applyAlignment="1">
      <alignment horizontal="left" vertical="center"/>
    </xf>
    <xf numFmtId="177" fontId="10" fillId="0" borderId="14" xfId="1" applyNumberFormat="1" applyFont="1" applyBorder="1" applyAlignment="1">
      <alignment horizontal="left" vertical="center"/>
    </xf>
    <xf numFmtId="177" fontId="16" fillId="0" borderId="38" xfId="1" applyNumberFormat="1" applyFont="1" applyBorder="1" applyAlignment="1" applyProtection="1">
      <alignment horizontal="right"/>
      <protection locked="0"/>
    </xf>
    <xf numFmtId="177" fontId="16" fillId="0" borderId="32" xfId="1" applyNumberFormat="1" applyFont="1" applyBorder="1" applyAlignment="1" applyProtection="1">
      <alignment horizontal="right"/>
      <protection locked="0"/>
    </xf>
    <xf numFmtId="177" fontId="16" fillId="0" borderId="4" xfId="1" applyNumberFormat="1" applyFont="1" applyBorder="1" applyAlignment="1" applyProtection="1">
      <alignment horizontal="right"/>
      <protection locked="0"/>
    </xf>
    <xf numFmtId="177" fontId="16" fillId="0" borderId="5" xfId="1" applyNumberFormat="1" applyFont="1" applyBorder="1" applyAlignment="1" applyProtection="1">
      <alignment horizontal="right"/>
      <protection locked="0"/>
    </xf>
    <xf numFmtId="177" fontId="16" fillId="0" borderId="3" xfId="1" applyNumberFormat="1" applyFont="1" applyBorder="1" applyAlignment="1">
      <alignment horizontal="left" vertical="center"/>
    </xf>
    <xf numFmtId="177" fontId="16" fillId="0" borderId="1" xfId="1" applyNumberFormat="1" applyFont="1" applyBorder="1" applyAlignment="1" applyProtection="1">
      <alignment vertical="center"/>
      <protection locked="0"/>
    </xf>
    <xf numFmtId="177" fontId="16" fillId="0" borderId="2" xfId="1" applyNumberFormat="1" applyFont="1" applyBorder="1" applyAlignment="1" applyProtection="1">
      <alignment vertical="center"/>
      <protection locked="0"/>
    </xf>
    <xf numFmtId="177" fontId="16" fillId="0" borderId="44" xfId="1" applyNumberFormat="1" applyFont="1" applyBorder="1" applyAlignment="1" applyProtection="1">
      <alignment vertical="center"/>
      <protection locked="0"/>
    </xf>
    <xf numFmtId="177" fontId="16" fillId="0" borderId="13" xfId="1" applyNumberFormat="1" applyFont="1" applyBorder="1" applyAlignment="1" applyProtection="1">
      <alignment horizontal="left" vertical="center" wrapText="1"/>
      <protection hidden="1"/>
    </xf>
    <xf numFmtId="177" fontId="16" fillId="0" borderId="14" xfId="1" applyNumberFormat="1" applyFont="1" applyBorder="1" applyAlignment="1" applyProtection="1">
      <alignment horizontal="left" vertical="center" wrapText="1"/>
      <protection hidden="1"/>
    </xf>
    <xf numFmtId="177" fontId="16" fillId="0" borderId="42" xfId="1" applyNumberFormat="1" applyFont="1" applyBorder="1" applyAlignment="1" applyProtection="1">
      <alignment horizontal="left" vertical="center" wrapText="1"/>
      <protection hidden="1"/>
    </xf>
    <xf numFmtId="177" fontId="12" fillId="0" borderId="13" xfId="1" applyNumberFormat="1" applyFont="1" applyBorder="1" applyAlignment="1" applyProtection="1">
      <alignment horizontal="center" vertical="center"/>
      <protection locked="0"/>
    </xf>
    <xf numFmtId="177" fontId="12" fillId="0" borderId="42" xfId="1" applyNumberFormat="1" applyFont="1" applyBorder="1" applyAlignment="1" applyProtection="1">
      <alignment horizontal="center" vertical="center"/>
      <protection locked="0"/>
    </xf>
    <xf numFmtId="177" fontId="10" fillId="0" borderId="1" xfId="1" applyNumberFormat="1" applyFont="1" applyBorder="1" applyAlignment="1" applyProtection="1">
      <alignment horizontal="center" vertical="center"/>
      <protection locked="0"/>
    </xf>
    <xf numFmtId="177" fontId="10" fillId="0" borderId="2" xfId="1" applyNumberFormat="1" applyFont="1" applyBorder="1" applyAlignment="1" applyProtection="1">
      <alignment horizontal="center" vertical="center"/>
      <protection locked="0"/>
    </xf>
    <xf numFmtId="177" fontId="10" fillId="0" borderId="3" xfId="1" applyNumberFormat="1" applyFont="1" applyBorder="1" applyAlignment="1" applyProtection="1">
      <alignment horizontal="center" vertical="center"/>
      <protection locked="0"/>
    </xf>
    <xf numFmtId="177" fontId="10" fillId="0" borderId="4" xfId="1" applyNumberFormat="1" applyFont="1" applyBorder="1" applyAlignment="1" applyProtection="1">
      <alignment horizontal="center" vertical="center"/>
      <protection locked="0"/>
    </xf>
    <xf numFmtId="177" fontId="10" fillId="0" borderId="5" xfId="1" applyNumberFormat="1" applyFont="1" applyBorder="1" applyAlignment="1" applyProtection="1">
      <alignment horizontal="center" vertical="center"/>
      <protection locked="0"/>
    </xf>
    <xf numFmtId="177" fontId="10" fillId="0" borderId="6" xfId="1" applyNumberFormat="1" applyFont="1" applyBorder="1" applyAlignment="1" applyProtection="1">
      <alignment horizontal="center" vertical="center"/>
      <protection locked="0"/>
    </xf>
    <xf numFmtId="177" fontId="10" fillId="0" borderId="1" xfId="1" applyNumberFormat="1" applyFont="1" applyBorder="1" applyAlignment="1" applyProtection="1">
      <alignment horizontal="center" vertical="center" shrinkToFit="1"/>
      <protection locked="0"/>
    </xf>
    <xf numFmtId="177" fontId="10" fillId="0" borderId="2" xfId="1" applyNumberFormat="1" applyFont="1" applyBorder="1" applyAlignment="1" applyProtection="1">
      <alignment horizontal="center" vertical="center" shrinkToFit="1"/>
      <protection locked="0"/>
    </xf>
    <xf numFmtId="177" fontId="10" fillId="0" borderId="3" xfId="1" applyNumberFormat="1" applyFont="1" applyBorder="1" applyAlignment="1" applyProtection="1">
      <alignment horizontal="center" vertical="center" shrinkToFit="1"/>
      <protection locked="0"/>
    </xf>
    <xf numFmtId="177" fontId="10" fillId="0" borderId="4" xfId="1" applyNumberFormat="1" applyFont="1" applyBorder="1" applyAlignment="1" applyProtection="1">
      <alignment horizontal="center" vertical="center" shrinkToFit="1"/>
      <protection locked="0"/>
    </xf>
    <xf numFmtId="177" fontId="10" fillId="0" borderId="5" xfId="1" applyNumberFormat="1" applyFont="1" applyBorder="1" applyAlignment="1" applyProtection="1">
      <alignment horizontal="center" vertical="center" shrinkToFit="1"/>
      <protection locked="0"/>
    </xf>
    <xf numFmtId="177" fontId="10" fillId="0" borderId="6" xfId="1" applyNumberFormat="1" applyFont="1" applyBorder="1" applyAlignment="1" applyProtection="1">
      <alignment horizontal="center" vertical="center" shrinkToFit="1"/>
      <protection locked="0"/>
    </xf>
    <xf numFmtId="177" fontId="16" fillId="0" borderId="1" xfId="1" applyNumberFormat="1" applyFont="1" applyBorder="1" applyAlignment="1" applyProtection="1">
      <alignment horizontal="left" vertical="top" wrapText="1"/>
      <protection locked="0"/>
    </xf>
    <xf numFmtId="177" fontId="16" fillId="0" borderId="2" xfId="1" applyNumberFormat="1" applyFont="1" applyBorder="1" applyAlignment="1" applyProtection="1">
      <alignment horizontal="left" vertical="top" wrapText="1"/>
      <protection locked="0"/>
    </xf>
    <xf numFmtId="177" fontId="16" fillId="0" borderId="44" xfId="1" applyNumberFormat="1" applyFont="1" applyBorder="1" applyAlignment="1" applyProtection="1">
      <alignment horizontal="left" vertical="top" wrapText="1"/>
      <protection locked="0"/>
    </xf>
    <xf numFmtId="177" fontId="16" fillId="0" borderId="9" xfId="1" applyNumberFormat="1" applyFont="1" applyBorder="1" applyAlignment="1" applyProtection="1">
      <alignment horizontal="left" vertical="top" wrapText="1"/>
      <protection locked="0"/>
    </xf>
    <xf numFmtId="177" fontId="16" fillId="0" borderId="4" xfId="1" applyNumberFormat="1" applyFont="1" applyBorder="1" applyAlignment="1" applyProtection="1">
      <alignment horizontal="left" vertical="top" wrapText="1"/>
      <protection locked="0"/>
    </xf>
    <xf numFmtId="0" fontId="9"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177" fontId="16" fillId="0" borderId="9" xfId="1" applyNumberFormat="1" applyFont="1" applyBorder="1" applyAlignment="1" applyProtection="1">
      <alignment horizontal="center" vertical="center"/>
      <protection locked="0"/>
    </xf>
    <xf numFmtId="177" fontId="11" fillId="0" borderId="0" xfId="1" applyNumberFormat="1" applyFont="1" applyAlignment="1">
      <alignment horizontal="left" vertical="center"/>
    </xf>
    <xf numFmtId="177" fontId="10" fillId="0" borderId="0" xfId="1" applyNumberFormat="1" applyFont="1" applyAlignment="1">
      <alignment horizontal="center" vertical="center"/>
    </xf>
    <xf numFmtId="177" fontId="10" fillId="0" borderId="31" xfId="1" applyNumberFormat="1" applyFont="1" applyBorder="1" applyAlignment="1">
      <alignment horizontal="left" vertical="center"/>
    </xf>
    <xf numFmtId="177" fontId="10" fillId="0" borderId="32" xfId="1" applyNumberFormat="1" applyFont="1" applyBorder="1" applyAlignment="1">
      <alignment horizontal="left" vertical="center"/>
    </xf>
    <xf numFmtId="177" fontId="10" fillId="0" borderId="37" xfId="1" applyNumberFormat="1" applyFont="1" applyBorder="1" applyAlignment="1">
      <alignment horizontal="left" vertical="center"/>
    </xf>
    <xf numFmtId="177" fontId="10" fillId="0" borderId="39" xfId="1" applyNumberFormat="1" applyFont="1" applyBorder="1" applyAlignment="1">
      <alignment horizontal="left" vertical="center"/>
    </xf>
    <xf numFmtId="177" fontId="10" fillId="0" borderId="0" xfId="1" applyNumberFormat="1" applyFont="1" applyAlignment="1">
      <alignment horizontal="left" vertical="center"/>
    </xf>
    <xf numFmtId="177" fontId="10" fillId="0" borderId="11" xfId="1" applyNumberFormat="1" applyFont="1" applyBorder="1" applyAlignment="1">
      <alignment horizontal="left" vertical="center"/>
    </xf>
    <xf numFmtId="177" fontId="16" fillId="0" borderId="38" xfId="1" applyNumberFormat="1" applyFont="1" applyBorder="1" applyAlignment="1">
      <alignment horizontal="left" vertical="center" wrapText="1"/>
    </xf>
    <xf numFmtId="177" fontId="16" fillId="0" borderId="32" xfId="1" applyNumberFormat="1" applyFont="1" applyBorder="1" applyAlignment="1">
      <alignment horizontal="left" vertical="center" wrapText="1"/>
    </xf>
    <xf numFmtId="177" fontId="16" fillId="0" borderId="37" xfId="1" applyNumberFormat="1" applyFont="1" applyBorder="1" applyAlignment="1">
      <alignment horizontal="left" vertical="center" wrapText="1"/>
    </xf>
    <xf numFmtId="177" fontId="16" fillId="0" borderId="4" xfId="1" applyNumberFormat="1" applyFont="1" applyBorder="1" applyAlignment="1">
      <alignment horizontal="left" vertical="center" wrapText="1"/>
    </xf>
    <xf numFmtId="177" fontId="16" fillId="0" borderId="5" xfId="1" applyNumberFormat="1" applyFont="1" applyBorder="1" applyAlignment="1">
      <alignment horizontal="left" vertical="center" wrapText="1"/>
    </xf>
    <xf numFmtId="177" fontId="16" fillId="0" borderId="6" xfId="1" applyNumberFormat="1" applyFont="1" applyBorder="1" applyAlignment="1">
      <alignment horizontal="left" vertical="center" wrapText="1"/>
    </xf>
    <xf numFmtId="0" fontId="9" fillId="0" borderId="39"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177" fontId="16" fillId="0" borderId="13" xfId="1" applyNumberFormat="1" applyFont="1" applyBorder="1" applyAlignment="1" applyProtection="1">
      <alignment horizontal="left" vertical="center"/>
      <protection locked="0"/>
    </xf>
    <xf numFmtId="177" fontId="16" fillId="0" borderId="14" xfId="1" applyNumberFormat="1" applyFont="1" applyBorder="1" applyAlignment="1" applyProtection="1">
      <alignment horizontal="left" vertical="center"/>
      <protection locked="0"/>
    </xf>
    <xf numFmtId="177" fontId="16" fillId="0" borderId="42" xfId="1" applyNumberFormat="1" applyFont="1" applyBorder="1" applyAlignment="1" applyProtection="1">
      <alignment horizontal="left" vertical="center"/>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9" fillId="0" borderId="1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16" fillId="0" borderId="14" xfId="1" applyNumberFormat="1" applyFont="1" applyBorder="1" applyAlignment="1" applyProtection="1">
      <alignment horizontal="right" vertical="center"/>
      <protection locked="0"/>
    </xf>
    <xf numFmtId="177" fontId="11" fillId="0" borderId="32" xfId="1" applyNumberFormat="1" applyFont="1" applyBorder="1" applyAlignment="1">
      <alignment horizontal="left" vertical="center"/>
    </xf>
    <xf numFmtId="177" fontId="16" fillId="0" borderId="13" xfId="1" applyNumberFormat="1" applyFont="1" applyBorder="1" applyAlignment="1" applyProtection="1">
      <alignment horizontal="center" vertical="center"/>
      <protection locked="0"/>
    </xf>
    <xf numFmtId="177" fontId="16" fillId="0" borderId="15" xfId="1" applyNumberFormat="1" applyFont="1" applyBorder="1" applyAlignment="1" applyProtection="1">
      <alignment horizontal="center" vertical="center"/>
      <protection locked="0"/>
    </xf>
    <xf numFmtId="177" fontId="16" fillId="0" borderId="42" xfId="1" applyNumberFormat="1" applyFont="1" applyBorder="1" applyAlignment="1" applyProtection="1">
      <alignment horizontal="center" vertical="center"/>
      <protection locked="0"/>
    </xf>
    <xf numFmtId="177" fontId="16" fillId="0" borderId="27" xfId="1" applyNumberFormat="1" applyFont="1" applyBorder="1" applyAlignment="1" applyProtection="1">
      <alignment horizontal="center" vertical="center"/>
      <protection locked="0"/>
    </xf>
    <xf numFmtId="177" fontId="16" fillId="0" borderId="28" xfId="1" applyNumberFormat="1" applyFont="1" applyBorder="1" applyAlignment="1" applyProtection="1">
      <alignment horizontal="center" vertical="center"/>
      <protection locked="0"/>
    </xf>
    <xf numFmtId="180" fontId="16" fillId="0" borderId="27" xfId="1" applyNumberFormat="1" applyFont="1" applyBorder="1" applyAlignment="1" applyProtection="1">
      <alignment horizontal="center" vertical="center"/>
      <protection locked="0"/>
    </xf>
    <xf numFmtId="180" fontId="16" fillId="0" borderId="28" xfId="1" applyNumberFormat="1" applyFont="1" applyBorder="1" applyAlignment="1" applyProtection="1">
      <alignment horizontal="center" vertical="center"/>
      <protection locked="0"/>
    </xf>
    <xf numFmtId="182" fontId="16" fillId="0" borderId="27" xfId="1" applyNumberFormat="1" applyFont="1" applyBorder="1" applyAlignment="1" applyProtection="1">
      <alignment horizontal="center" vertical="center"/>
      <protection locked="0"/>
    </xf>
    <xf numFmtId="182" fontId="16" fillId="0" borderId="28" xfId="1" applyNumberFormat="1" applyFont="1" applyBorder="1" applyAlignment="1" applyProtection="1">
      <alignment horizontal="center" vertical="center"/>
      <protection locked="0"/>
    </xf>
    <xf numFmtId="177" fontId="10" fillId="0" borderId="0" xfId="1" applyNumberFormat="1" applyFont="1" applyAlignment="1" applyProtection="1">
      <alignment horizontal="center" vertical="center"/>
      <protection locked="0"/>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0" fontId="6" fillId="0" borderId="9" xfId="0" applyFont="1" applyBorder="1" applyAlignment="1">
      <alignment horizontal="center" vertical="center"/>
    </xf>
    <xf numFmtId="0" fontId="6" fillId="0" borderId="11" xfId="0" applyFont="1" applyBorder="1" applyAlignment="1">
      <alignment horizontal="center" vertical="center"/>
    </xf>
    <xf numFmtId="179" fontId="11" fillId="0" borderId="9" xfId="1" applyNumberFormat="1" applyFont="1" applyBorder="1" applyAlignment="1" applyProtection="1">
      <alignment horizontal="right" vertical="center"/>
      <protection hidden="1"/>
    </xf>
    <xf numFmtId="179" fontId="11" fillId="0" borderId="0" xfId="1" applyNumberFormat="1" applyFont="1" applyAlignment="1" applyProtection="1">
      <alignment horizontal="right" vertical="center"/>
      <protection hidden="1"/>
    </xf>
    <xf numFmtId="179" fontId="11" fillId="0" borderId="11" xfId="1" applyNumberFormat="1" applyFont="1" applyBorder="1" applyAlignment="1" applyProtection="1">
      <alignment horizontal="right" vertical="center"/>
      <protection hidden="1"/>
    </xf>
    <xf numFmtId="177" fontId="11" fillId="0" borderId="1" xfId="1" applyNumberFormat="1" applyFont="1" applyBorder="1" applyAlignment="1">
      <alignment horizontal="center" vertical="center"/>
    </xf>
    <xf numFmtId="177" fontId="11" fillId="0" borderId="2" xfId="1" applyNumberFormat="1" applyFont="1" applyBorder="1" applyAlignment="1">
      <alignment horizontal="center" vertical="center"/>
    </xf>
    <xf numFmtId="177" fontId="11" fillId="0" borderId="3" xfId="1"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0" borderId="16" xfId="0" applyFont="1" applyBorder="1" applyAlignment="1">
      <alignment horizontal="left" vertical="center" wrapText="1"/>
    </xf>
    <xf numFmtId="180" fontId="16" fillId="0" borderId="16" xfId="1" applyNumberFormat="1" applyFont="1" applyBorder="1" applyAlignment="1">
      <alignment horizontal="center" vertical="top" wrapText="1"/>
    </xf>
    <xf numFmtId="177" fontId="16" fillId="0" borderId="16" xfId="1" applyNumberFormat="1" applyFont="1" applyBorder="1" applyAlignment="1" applyProtection="1">
      <alignment horizontal="center" vertical="center" wrapText="1"/>
      <protection locked="0"/>
    </xf>
    <xf numFmtId="182" fontId="16" fillId="0" borderId="1" xfId="1" applyNumberFormat="1" applyFont="1" applyBorder="1" applyAlignment="1" applyProtection="1">
      <alignment horizontal="center" vertical="center"/>
      <protection hidden="1"/>
    </xf>
    <xf numFmtId="182" fontId="16" fillId="0" borderId="2" xfId="1" applyNumberFormat="1" applyFont="1" applyBorder="1" applyAlignment="1" applyProtection="1">
      <alignment horizontal="center" vertical="center"/>
      <protection hidden="1"/>
    </xf>
    <xf numFmtId="182" fontId="16" fillId="0" borderId="44" xfId="1" applyNumberFormat="1" applyFont="1" applyBorder="1" applyAlignment="1" applyProtection="1">
      <alignment horizontal="center" vertical="center"/>
      <protection hidden="1"/>
    </xf>
    <xf numFmtId="182" fontId="16" fillId="0" borderId="4" xfId="1" applyNumberFormat="1" applyFont="1" applyBorder="1" applyAlignment="1" applyProtection="1">
      <alignment horizontal="center" vertical="center"/>
      <protection hidden="1"/>
    </xf>
    <xf numFmtId="182" fontId="16" fillId="0" borderId="5" xfId="1" applyNumberFormat="1" applyFont="1" applyBorder="1" applyAlignment="1" applyProtection="1">
      <alignment horizontal="center" vertical="center"/>
      <protection hidden="1"/>
    </xf>
    <xf numFmtId="182" fontId="16" fillId="0" borderId="40" xfId="1" applyNumberFormat="1" applyFont="1" applyBorder="1" applyAlignment="1" applyProtection="1">
      <alignment horizontal="center" vertical="center"/>
      <protection hidden="1"/>
    </xf>
    <xf numFmtId="177" fontId="16" fillId="0" borderId="39" xfId="1" applyNumberFormat="1" applyFont="1" applyBorder="1" applyAlignment="1" applyProtection="1">
      <alignment horizontal="left" vertical="top"/>
      <protection locked="0"/>
    </xf>
    <xf numFmtId="177" fontId="16" fillId="0" borderId="0" xfId="1" applyNumberFormat="1" applyFont="1" applyAlignment="1" applyProtection="1">
      <alignment horizontal="left" vertical="top"/>
      <protection locked="0"/>
    </xf>
    <xf numFmtId="177" fontId="16" fillId="0" borderId="45" xfId="1" applyNumberFormat="1" applyFont="1" applyBorder="1" applyAlignment="1" applyProtection="1">
      <alignment horizontal="left" vertical="top"/>
      <protection locked="0"/>
    </xf>
    <xf numFmtId="177" fontId="16" fillId="0" borderId="34" xfId="1" applyNumberFormat="1" applyFont="1" applyBorder="1" applyAlignment="1" applyProtection="1">
      <alignment horizontal="left" vertical="top"/>
      <protection locked="0"/>
    </xf>
    <xf numFmtId="177" fontId="16" fillId="0" borderId="35" xfId="1" applyNumberFormat="1" applyFont="1" applyBorder="1" applyAlignment="1" applyProtection="1">
      <alignment horizontal="left" vertical="top"/>
      <protection locked="0"/>
    </xf>
    <xf numFmtId="177" fontId="16" fillId="0" borderId="36" xfId="1" applyNumberFormat="1" applyFont="1" applyBorder="1" applyAlignment="1" applyProtection="1">
      <alignment horizontal="left" vertical="top"/>
      <protection locked="0"/>
    </xf>
    <xf numFmtId="180" fontId="12" fillId="0" borderId="1" xfId="1" applyNumberFormat="1" applyFont="1" applyBorder="1" applyAlignment="1" applyProtection="1">
      <alignment horizontal="center" vertical="center"/>
      <protection locked="0" hidden="1"/>
    </xf>
    <xf numFmtId="180" fontId="12" fillId="0" borderId="2" xfId="1" applyNumberFormat="1" applyFont="1" applyBorder="1" applyAlignment="1" applyProtection="1">
      <alignment horizontal="center" vertical="center"/>
      <protection locked="0" hidden="1"/>
    </xf>
    <xf numFmtId="180" fontId="12" fillId="0" borderId="3" xfId="1" applyNumberFormat="1" applyFont="1" applyBorder="1" applyAlignment="1" applyProtection="1">
      <alignment horizontal="center" vertical="center"/>
      <protection locked="0" hidden="1"/>
    </xf>
    <xf numFmtId="180" fontId="12" fillId="0" borderId="4" xfId="1" applyNumberFormat="1" applyFont="1" applyBorder="1" applyAlignment="1" applyProtection="1">
      <alignment horizontal="center" vertical="center"/>
      <protection locked="0" hidden="1"/>
    </xf>
    <xf numFmtId="180" fontId="12" fillId="0" borderId="5" xfId="1" applyNumberFormat="1" applyFont="1" applyBorder="1" applyAlignment="1" applyProtection="1">
      <alignment horizontal="center" vertical="center"/>
      <protection locked="0" hidden="1"/>
    </xf>
    <xf numFmtId="180" fontId="12" fillId="0" borderId="6" xfId="1" applyNumberFormat="1" applyFont="1" applyBorder="1" applyAlignment="1" applyProtection="1">
      <alignment horizontal="center" vertical="center"/>
      <protection locked="0" hidden="1"/>
    </xf>
    <xf numFmtId="177" fontId="16" fillId="0" borderId="1" xfId="1" applyNumberFormat="1" applyFont="1" applyBorder="1" applyAlignment="1" applyProtection="1">
      <alignment horizontal="center" vertical="center"/>
      <protection locked="0" hidden="1"/>
    </xf>
    <xf numFmtId="177" fontId="16" fillId="0" borderId="2" xfId="1" applyNumberFormat="1" applyFont="1" applyBorder="1" applyAlignment="1" applyProtection="1">
      <alignment horizontal="center" vertical="center"/>
      <protection locked="0" hidden="1"/>
    </xf>
    <xf numFmtId="177" fontId="16" fillId="0" borderId="3" xfId="1" applyNumberFormat="1" applyFont="1" applyBorder="1" applyAlignment="1" applyProtection="1">
      <alignment horizontal="center" vertical="center"/>
      <protection locked="0" hidden="1"/>
    </xf>
    <xf numFmtId="177" fontId="16" fillId="0" borderId="4" xfId="1" applyNumberFormat="1" applyFont="1" applyBorder="1" applyAlignment="1" applyProtection="1">
      <alignment horizontal="center" vertical="center"/>
      <protection locked="0" hidden="1"/>
    </xf>
    <xf numFmtId="177" fontId="16" fillId="0" borderId="5" xfId="1" applyNumberFormat="1" applyFont="1" applyBorder="1" applyAlignment="1" applyProtection="1">
      <alignment horizontal="center" vertical="center"/>
      <protection locked="0" hidden="1"/>
    </xf>
    <xf numFmtId="177" fontId="16" fillId="0" borderId="6" xfId="1" applyNumberFormat="1" applyFont="1" applyBorder="1" applyAlignment="1" applyProtection="1">
      <alignment horizontal="center" vertical="center"/>
      <protection locked="0" hidden="1"/>
    </xf>
    <xf numFmtId="38" fontId="16" fillId="0" borderId="9" xfId="2" applyFont="1" applyBorder="1" applyAlignment="1" applyProtection="1">
      <alignment horizontal="right" vertical="center"/>
      <protection hidden="1"/>
    </xf>
    <xf numFmtId="38" fontId="16" fillId="0" borderId="0" xfId="2" applyFont="1" applyBorder="1" applyAlignment="1" applyProtection="1">
      <alignment horizontal="right" vertical="center"/>
      <protection hidden="1"/>
    </xf>
    <xf numFmtId="38" fontId="16" fillId="0" borderId="4" xfId="2" applyFont="1" applyBorder="1" applyAlignment="1" applyProtection="1">
      <alignment horizontal="right" vertical="center"/>
      <protection hidden="1"/>
    </xf>
    <xf numFmtId="38" fontId="16" fillId="0" borderId="5" xfId="2" applyFont="1" applyBorder="1" applyAlignment="1" applyProtection="1">
      <alignment horizontal="right" vertical="center"/>
      <protection hidden="1"/>
    </xf>
    <xf numFmtId="182" fontId="11" fillId="0" borderId="1" xfId="1" applyNumberFormat="1" applyFont="1" applyBorder="1" applyAlignment="1" applyProtection="1">
      <alignment horizontal="center" vertical="center"/>
      <protection locked="0"/>
    </xf>
    <xf numFmtId="182" fontId="11" fillId="0" borderId="2" xfId="1" applyNumberFormat="1" applyFont="1" applyBorder="1" applyAlignment="1" applyProtection="1">
      <alignment horizontal="center" vertical="center"/>
      <protection locked="0"/>
    </xf>
    <xf numFmtId="182" fontId="11" fillId="0" borderId="3" xfId="1" applyNumberFormat="1" applyFont="1" applyBorder="1" applyAlignment="1" applyProtection="1">
      <alignment horizontal="center" vertical="center"/>
      <protection locked="0"/>
    </xf>
    <xf numFmtId="182" fontId="11" fillId="0" borderId="4" xfId="1" applyNumberFormat="1" applyFont="1" applyBorder="1" applyAlignment="1" applyProtection="1">
      <alignment horizontal="center" vertical="center"/>
      <protection locked="0"/>
    </xf>
    <xf numFmtId="182" fontId="11" fillId="0" borderId="5" xfId="1" applyNumberFormat="1" applyFont="1" applyBorder="1" applyAlignment="1" applyProtection="1">
      <alignment horizontal="center" vertical="center"/>
      <protection locked="0"/>
    </xf>
    <xf numFmtId="182" fontId="11" fillId="0" borderId="6" xfId="1" applyNumberFormat="1" applyFont="1" applyBorder="1" applyAlignment="1" applyProtection="1">
      <alignment horizontal="center" vertical="center"/>
      <protection locked="0"/>
    </xf>
    <xf numFmtId="0" fontId="24" fillId="0" borderId="43"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41"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177" fontId="16" fillId="0" borderId="13" xfId="1" applyNumberFormat="1" applyFont="1" applyBorder="1" applyAlignment="1">
      <alignment horizontal="center" vertical="center"/>
    </xf>
    <xf numFmtId="177" fontId="16" fillId="0" borderId="14" xfId="1" applyNumberFormat="1" applyFont="1" applyBorder="1" applyAlignment="1">
      <alignment horizontal="center" vertical="center"/>
    </xf>
    <xf numFmtId="177" fontId="16" fillId="0" borderId="15" xfId="1" applyNumberFormat="1" applyFont="1" applyBorder="1" applyAlignment="1">
      <alignment horizontal="center" vertical="center"/>
    </xf>
    <xf numFmtId="0" fontId="1" fillId="0" borderId="43" xfId="0" applyFont="1" applyBorder="1">
      <alignment vertical="center"/>
    </xf>
    <xf numFmtId="0" fontId="1" fillId="0" borderId="2" xfId="0" applyFont="1" applyBorder="1">
      <alignment vertical="center"/>
    </xf>
    <xf numFmtId="0" fontId="1" fillId="0" borderId="44" xfId="0" applyFont="1" applyBorder="1">
      <alignment vertical="center"/>
    </xf>
    <xf numFmtId="177" fontId="16" fillId="0" borderId="32" xfId="1" applyNumberFormat="1" applyFont="1" applyBorder="1" applyAlignment="1">
      <alignment horizontal="center" vertical="center" wrapText="1"/>
    </xf>
    <xf numFmtId="177" fontId="16" fillId="0" borderId="37" xfId="1" applyNumberFormat="1" applyFont="1" applyBorder="1" applyAlignment="1">
      <alignment horizontal="center" vertical="center" wrapText="1"/>
    </xf>
    <xf numFmtId="177" fontId="16" fillId="0" borderId="0" xfId="1" applyNumberFormat="1" applyFont="1" applyAlignment="1">
      <alignment horizontal="center" vertical="center" wrapText="1"/>
    </xf>
    <xf numFmtId="177" fontId="16" fillId="0" borderId="11" xfId="1" applyNumberFormat="1" applyFont="1" applyBorder="1" applyAlignment="1">
      <alignment horizontal="center" vertical="center" wrapText="1"/>
    </xf>
    <xf numFmtId="177" fontId="16" fillId="0" borderId="5" xfId="1" applyNumberFormat="1" applyFont="1" applyBorder="1" applyAlignment="1">
      <alignment horizontal="center" vertical="center" wrapText="1"/>
    </xf>
    <xf numFmtId="177" fontId="16"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180" fontId="16" fillId="0" borderId="0" xfId="1" applyNumberFormat="1" applyFont="1" applyAlignment="1" applyProtection="1">
      <alignment horizontal="left" vertical="center" wrapText="1"/>
      <protection locked="0" hidden="1"/>
    </xf>
    <xf numFmtId="177" fontId="12" fillId="0" borderId="16" xfId="1" applyNumberFormat="1" applyFont="1" applyBorder="1" applyAlignment="1" applyProtection="1">
      <alignment horizontal="center" vertical="center"/>
      <protection locked="0" hidden="1"/>
    </xf>
    <xf numFmtId="177" fontId="12" fillId="0" borderId="13" xfId="1" applyNumberFormat="1" applyFont="1" applyBorder="1" applyAlignment="1" applyProtection="1">
      <alignment horizontal="center" vertical="center"/>
      <protection locked="0" hidden="1"/>
    </xf>
    <xf numFmtId="177" fontId="12" fillId="0" borderId="15" xfId="1" applyNumberFormat="1" applyFont="1" applyBorder="1" applyAlignment="1" applyProtection="1">
      <alignment horizontal="center" vertical="center"/>
      <protection locked="0" hidden="1"/>
    </xf>
    <xf numFmtId="49" fontId="16" fillId="0" borderId="13" xfId="1" applyNumberFormat="1" applyFont="1" applyBorder="1" applyAlignment="1" applyProtection="1">
      <alignment horizontal="center" vertical="center"/>
      <protection locked="0" hidden="1"/>
    </xf>
    <xf numFmtId="49" fontId="16" fillId="0" borderId="14" xfId="1" applyNumberFormat="1" applyFont="1" applyBorder="1" applyAlignment="1" applyProtection="1">
      <alignment horizontal="center" vertical="center"/>
      <protection locked="0" hidden="1"/>
    </xf>
    <xf numFmtId="180" fontId="12" fillId="0" borderId="1" xfId="1" applyNumberFormat="1" applyFont="1" applyBorder="1" applyAlignment="1" applyProtection="1">
      <alignment horizontal="center" vertical="center"/>
      <protection locked="0"/>
    </xf>
    <xf numFmtId="180" fontId="12" fillId="0" borderId="2" xfId="1" applyNumberFormat="1" applyFont="1" applyBorder="1" applyAlignment="1" applyProtection="1">
      <alignment horizontal="center" vertical="center"/>
      <protection locked="0"/>
    </xf>
    <xf numFmtId="180" fontId="12" fillId="0" borderId="3" xfId="1" applyNumberFormat="1" applyFont="1" applyBorder="1" applyAlignment="1" applyProtection="1">
      <alignment horizontal="center" vertical="center"/>
      <protection locked="0"/>
    </xf>
    <xf numFmtId="180" fontId="12" fillId="0" borderId="4" xfId="1" applyNumberFormat="1" applyFont="1" applyBorder="1" applyAlignment="1" applyProtection="1">
      <alignment horizontal="center" vertical="center"/>
      <protection locked="0"/>
    </xf>
    <xf numFmtId="180" fontId="12" fillId="0" borderId="5" xfId="1" applyNumberFormat="1" applyFont="1" applyBorder="1" applyAlignment="1" applyProtection="1">
      <alignment horizontal="center" vertical="center"/>
      <protection locked="0"/>
    </xf>
    <xf numFmtId="180" fontId="12" fillId="0" borderId="6" xfId="1" applyNumberFormat="1" applyFont="1" applyBorder="1" applyAlignment="1" applyProtection="1">
      <alignment horizontal="center" vertical="center"/>
      <protection locked="0"/>
    </xf>
    <xf numFmtId="177" fontId="16" fillId="0" borderId="43" xfId="1" applyNumberFormat="1" applyFont="1" applyBorder="1" applyAlignment="1" applyProtection="1">
      <alignment horizontal="center" vertical="center" shrinkToFit="1"/>
      <protection locked="0" hidden="1"/>
    </xf>
    <xf numFmtId="177" fontId="16" fillId="0" borderId="2" xfId="1" applyNumberFormat="1" applyFont="1" applyBorder="1" applyAlignment="1" applyProtection="1">
      <alignment horizontal="center" vertical="center" shrinkToFit="1"/>
      <protection locked="0" hidden="1"/>
    </xf>
    <xf numFmtId="177" fontId="16" fillId="0" borderId="3" xfId="1" applyNumberFormat="1" applyFont="1" applyBorder="1" applyAlignment="1" applyProtection="1">
      <alignment horizontal="center" vertical="center" shrinkToFit="1"/>
      <protection locked="0" hidden="1"/>
    </xf>
    <xf numFmtId="177" fontId="16" fillId="0" borderId="41" xfId="1" applyNumberFormat="1" applyFont="1" applyBorder="1" applyAlignment="1" applyProtection="1">
      <alignment horizontal="center" vertical="center" shrinkToFit="1"/>
      <protection locked="0" hidden="1"/>
    </xf>
    <xf numFmtId="177" fontId="16" fillId="0" borderId="5" xfId="1" applyNumberFormat="1" applyFont="1" applyBorder="1" applyAlignment="1" applyProtection="1">
      <alignment horizontal="center" vertical="center" shrinkToFit="1"/>
      <protection locked="0" hidden="1"/>
    </xf>
    <xf numFmtId="177" fontId="16" fillId="0" borderId="6" xfId="1" applyNumberFormat="1" applyFont="1" applyBorder="1" applyAlignment="1" applyProtection="1">
      <alignment horizontal="center" vertical="center" shrinkToFit="1"/>
      <protection locked="0" hidden="1"/>
    </xf>
    <xf numFmtId="0" fontId="9" fillId="0" borderId="40" xfId="0" applyFont="1" applyBorder="1" applyAlignment="1" applyProtection="1">
      <alignment horizontal="left" vertical="top" wrapText="1"/>
      <protection locked="0"/>
    </xf>
    <xf numFmtId="177" fontId="16" fillId="0" borderId="47" xfId="1" applyNumberFormat="1" applyFont="1" applyBorder="1" applyAlignment="1">
      <alignment horizontal="center" vertical="center"/>
    </xf>
    <xf numFmtId="0" fontId="9" fillId="0" borderId="43"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1"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6" fillId="0" borderId="1" xfId="1" applyNumberFormat="1" applyFont="1" applyBorder="1" applyAlignment="1" applyProtection="1">
      <alignment horizontal="center" vertical="center"/>
      <protection locked="0" hidden="1"/>
    </xf>
    <xf numFmtId="0" fontId="16" fillId="0" borderId="2" xfId="1" applyNumberFormat="1" applyFont="1" applyBorder="1" applyAlignment="1" applyProtection="1">
      <alignment horizontal="center" vertical="center"/>
      <protection locked="0" hidden="1"/>
    </xf>
    <xf numFmtId="0" fontId="1" fillId="0" borderId="41" xfId="0" applyFont="1" applyBorder="1" applyAlignment="1">
      <alignment horizontal="center" vertical="center"/>
    </xf>
    <xf numFmtId="177" fontId="12" fillId="0" borderId="42" xfId="1" applyNumberFormat="1" applyFont="1" applyBorder="1" applyAlignment="1" applyProtection="1">
      <alignment horizontal="center" vertical="center"/>
      <protection locked="0" hidden="1"/>
    </xf>
    <xf numFmtId="0" fontId="9" fillId="0" borderId="0" xfId="0" applyFont="1" applyAlignment="1">
      <alignment horizontal="left" vertical="center"/>
    </xf>
    <xf numFmtId="177" fontId="16" fillId="0" borderId="9" xfId="1" applyNumberFormat="1" applyFont="1" applyBorder="1" applyAlignment="1">
      <alignment horizontal="left" vertical="center" wrapText="1"/>
    </xf>
    <xf numFmtId="177" fontId="16" fillId="0" borderId="0" xfId="1" applyNumberFormat="1" applyFont="1" applyAlignment="1">
      <alignment horizontal="left" vertical="center" wrapText="1"/>
    </xf>
    <xf numFmtId="177" fontId="16" fillId="0" borderId="11" xfId="1" applyNumberFormat="1" applyFont="1" applyBorder="1" applyAlignment="1">
      <alignment horizontal="left" vertical="center" wrapText="1"/>
    </xf>
    <xf numFmtId="0" fontId="16" fillId="0" borderId="0" xfId="1" applyNumberFormat="1" applyFont="1" applyAlignment="1" applyProtection="1">
      <alignment horizontal="right" vertical="center"/>
      <protection locked="0"/>
    </xf>
    <xf numFmtId="177" fontId="12" fillId="0" borderId="39" xfId="1" applyNumberFormat="1" applyFont="1" applyBorder="1" applyAlignment="1">
      <alignment horizontal="center" vertical="center"/>
    </xf>
    <xf numFmtId="177" fontId="12" fillId="0" borderId="0" xfId="1" applyNumberFormat="1" applyFont="1" applyAlignment="1">
      <alignment horizontal="center" vertical="center"/>
    </xf>
    <xf numFmtId="177" fontId="11" fillId="0" borderId="25" xfId="1" applyNumberFormat="1" applyFont="1" applyBorder="1" applyAlignment="1" applyProtection="1">
      <alignment horizontal="center" vertical="center" shrinkToFit="1"/>
      <protection locked="0"/>
    </xf>
    <xf numFmtId="177" fontId="10" fillId="0" borderId="31" xfId="1" applyNumberFormat="1" applyFont="1" applyBorder="1" applyAlignment="1">
      <alignment horizontal="center" vertical="center"/>
    </xf>
    <xf numFmtId="177" fontId="10" fillId="0" borderId="32" xfId="1" applyNumberFormat="1" applyFont="1" applyBorder="1" applyAlignment="1">
      <alignment horizontal="center" vertical="center"/>
    </xf>
    <xf numFmtId="177" fontId="10" fillId="0" borderId="37" xfId="1" applyNumberFormat="1" applyFont="1" applyBorder="1" applyAlignment="1">
      <alignment horizontal="center" vertical="center"/>
    </xf>
    <xf numFmtId="177" fontId="10" fillId="0" borderId="39" xfId="1" applyNumberFormat="1" applyFont="1" applyBorder="1" applyAlignment="1">
      <alignment horizontal="center" vertical="center"/>
    </xf>
    <xf numFmtId="177" fontId="10" fillId="0" borderId="11" xfId="1" applyNumberFormat="1" applyFont="1" applyBorder="1" applyAlignment="1">
      <alignment horizontal="center" vertical="center"/>
    </xf>
    <xf numFmtId="177" fontId="16" fillId="0" borderId="18" xfId="1" applyNumberFormat="1" applyFont="1" applyBorder="1" applyAlignment="1" applyProtection="1">
      <alignment horizontal="left" vertical="center"/>
      <protection locked="0" hidden="1"/>
    </xf>
    <xf numFmtId="177" fontId="16" fillId="0" borderId="19" xfId="1" applyNumberFormat="1" applyFont="1" applyBorder="1" applyAlignment="1" applyProtection="1">
      <alignment horizontal="left" vertical="center"/>
      <protection locked="0" hidden="1"/>
    </xf>
    <xf numFmtId="177" fontId="16" fillId="0" borderId="48" xfId="1" applyNumberFormat="1" applyFont="1" applyBorder="1" applyAlignment="1" applyProtection="1">
      <alignment horizontal="left" vertical="center"/>
      <protection locked="0" hidden="1"/>
    </xf>
    <xf numFmtId="177" fontId="16" fillId="0" borderId="11" xfId="1" applyNumberFormat="1" applyFont="1" applyBorder="1" applyAlignment="1">
      <alignment horizontal="center"/>
    </xf>
    <xf numFmtId="177" fontId="16" fillId="0" borderId="0" xfId="1" applyNumberFormat="1" applyFont="1" applyAlignment="1" applyProtection="1">
      <alignment horizontal="left" vertical="center" wrapText="1"/>
      <protection locked="0" hidden="1"/>
    </xf>
    <xf numFmtId="0" fontId="16" fillId="0" borderId="32" xfId="1" applyNumberFormat="1" applyFont="1" applyBorder="1" applyAlignment="1" applyProtection="1">
      <alignment horizontal="right"/>
      <protection locked="0" hidden="1"/>
    </xf>
    <xf numFmtId="0" fontId="16" fillId="0" borderId="0" xfId="1" applyNumberFormat="1" applyFont="1" applyAlignment="1" applyProtection="1">
      <alignment horizontal="right"/>
      <protection locked="0" hidden="1"/>
    </xf>
    <xf numFmtId="0" fontId="16" fillId="0" borderId="5" xfId="1" applyNumberFormat="1" applyFont="1" applyBorder="1" applyAlignment="1" applyProtection="1">
      <alignment horizontal="right"/>
      <protection locked="0" hidden="1"/>
    </xf>
    <xf numFmtId="177" fontId="16" fillId="0" borderId="45" xfId="1" applyNumberFormat="1" applyFont="1" applyBorder="1" applyAlignment="1">
      <alignment horizontal="center"/>
    </xf>
    <xf numFmtId="177" fontId="16" fillId="0" borderId="14" xfId="1" applyNumberFormat="1" applyFont="1" applyBorder="1" applyAlignment="1" applyProtection="1">
      <alignment horizontal="left" vertical="center"/>
      <protection locked="0" hidden="1"/>
    </xf>
    <xf numFmtId="177" fontId="16" fillId="0" borderId="42" xfId="1" applyNumberFormat="1" applyFont="1" applyBorder="1" applyAlignment="1" applyProtection="1">
      <alignment horizontal="left" vertical="center"/>
      <protection locked="0" hidden="1"/>
    </xf>
    <xf numFmtId="177" fontId="16" fillId="0" borderId="32" xfId="1" applyNumberFormat="1" applyFont="1" applyBorder="1" applyAlignment="1" applyProtection="1">
      <alignment horizontal="right" wrapText="1"/>
      <protection locked="0" hidden="1"/>
    </xf>
    <xf numFmtId="177" fontId="16" fillId="0" borderId="0" xfId="1" applyNumberFormat="1" applyFont="1" applyAlignment="1" applyProtection="1">
      <alignment horizontal="right" wrapText="1"/>
      <protection locked="0" hidden="1"/>
    </xf>
    <xf numFmtId="177" fontId="16" fillId="0" borderId="5" xfId="1" applyNumberFormat="1" applyFont="1" applyBorder="1" applyAlignment="1" applyProtection="1">
      <alignment horizontal="right" wrapText="1"/>
      <protection locked="0" hidden="1"/>
    </xf>
    <xf numFmtId="182" fontId="12" fillId="0" borderId="27" xfId="1" applyNumberFormat="1" applyFont="1" applyBorder="1" applyAlignment="1" applyProtection="1">
      <alignment horizontal="center" vertical="center"/>
      <protection locked="0"/>
    </xf>
    <xf numFmtId="182" fontId="12" fillId="0" borderId="28" xfId="1" applyNumberFormat="1" applyFont="1" applyBorder="1" applyAlignment="1" applyProtection="1">
      <alignment horizontal="center" vertical="center"/>
      <protection locked="0"/>
    </xf>
    <xf numFmtId="182" fontId="12" fillId="0" borderId="27" xfId="1" applyNumberFormat="1" applyFont="1" applyBorder="1" applyAlignment="1" applyProtection="1">
      <alignment horizontal="center" vertical="center"/>
      <protection locked="0" hidden="1"/>
    </xf>
    <xf numFmtId="182" fontId="12" fillId="0" borderId="28" xfId="1" applyNumberFormat="1" applyFont="1" applyBorder="1" applyAlignment="1" applyProtection="1">
      <alignment horizontal="center" vertical="center"/>
      <protection locked="0" hidden="1"/>
    </xf>
    <xf numFmtId="177" fontId="12" fillId="0" borderId="27" xfId="1" applyNumberFormat="1" applyFont="1" applyBorder="1" applyAlignment="1" applyProtection="1">
      <alignment horizontal="center" vertical="center"/>
      <protection locked="0" hidden="1"/>
    </xf>
    <xf numFmtId="177" fontId="12" fillId="0" borderId="28" xfId="1" applyNumberFormat="1" applyFont="1" applyBorder="1" applyAlignment="1" applyProtection="1">
      <alignment horizontal="center" vertical="center"/>
      <protection locked="0" hidden="1"/>
    </xf>
    <xf numFmtId="180" fontId="12" fillId="0" borderId="27" xfId="1" applyNumberFormat="1" applyFont="1" applyBorder="1" applyAlignment="1" applyProtection="1">
      <alignment horizontal="center" vertical="center"/>
      <protection locked="0" hidden="1"/>
    </xf>
    <xf numFmtId="180" fontId="12" fillId="0" borderId="28" xfId="1" applyNumberFormat="1" applyFont="1" applyBorder="1" applyAlignment="1" applyProtection="1">
      <alignment horizontal="center" vertical="center"/>
      <protection locked="0" hidden="1"/>
    </xf>
    <xf numFmtId="180" fontId="12" fillId="0" borderId="27" xfId="1" applyNumberFormat="1" applyFont="1" applyBorder="1" applyAlignment="1" applyProtection="1">
      <alignment horizontal="center" vertical="center"/>
      <protection locked="0"/>
    </xf>
    <xf numFmtId="180" fontId="12" fillId="0" borderId="28" xfId="1" applyNumberFormat="1" applyFont="1" applyBorder="1" applyAlignment="1" applyProtection="1">
      <alignment horizontal="center" vertical="center"/>
      <protection locked="0"/>
    </xf>
    <xf numFmtId="177" fontId="16" fillId="0" borderId="5" xfId="1" applyNumberFormat="1" applyFont="1" applyBorder="1" applyAlignment="1">
      <alignment horizontal="left" vertical="center"/>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156">
    <dxf>
      <fill>
        <patternFill>
          <bgColor theme="7" tint="0.79998168889431442"/>
        </patternFill>
      </fill>
    </dxf>
    <dxf>
      <fill>
        <patternFill>
          <bgColor rgb="FFFF0000"/>
        </patternFill>
      </fill>
    </dxf>
    <dxf>
      <fill>
        <patternFill>
          <bgColor rgb="FFFF0000"/>
        </patternFill>
      </fill>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fill>
        <patternFill>
          <bgColor theme="7" tint="0.79998168889431442"/>
        </patternFill>
      </fill>
    </dxf>
    <dxf>
      <fill>
        <patternFill>
          <bgColor theme="7" tint="0.79998168889431442"/>
        </patternFill>
      </fill>
    </dxf>
    <dxf>
      <fill>
        <patternFill>
          <bgColor rgb="FFFFFF0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6" formatCode="#,###.00"/>
    </dxf>
    <dxf>
      <numFmt numFmtId="186" formatCode="#,###.00"/>
    </dxf>
    <dxf>
      <numFmt numFmtId="185" formatCode="#,###.00&quot;円&quot;"/>
    </dxf>
    <dxf>
      <numFmt numFmtId="185" formatCode="#,###.00&quot;円&quot;"/>
    </dxf>
    <dxf>
      <numFmt numFmtId="185"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5" formatCode="#,###.00&quot;円&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rgb="FFFFFF00"/>
        </patternFill>
      </fill>
    </dxf>
    <dxf>
      <numFmt numFmtId="186" formatCode="#,###.00"/>
    </dxf>
    <dxf>
      <numFmt numFmtId="185" formatCode="#,###.00&quot;円&quot;"/>
    </dxf>
    <dxf>
      <numFmt numFmtId="185" formatCode="#,###.00&quot;円&quot;"/>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rgb="FFFFFF00"/>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M$48"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fmlaLink="$AR$89"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J$65"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AM$5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checked="Checked" firstButton="1" fmlaLink="$AV$25"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T$19"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checked="Checked" firstButton="1" fmlaLink="$AJ$62"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AQ$103"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AQ$107"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Radio" firstButton="1" fmlaLink="$AQ$108" lockText="1" noThreeD="1"/>
</file>

<file path=xl/ctrlProps/ctrlProp43.xml><?xml version="1.0" encoding="utf-8"?>
<formControlPr xmlns="http://schemas.microsoft.com/office/spreadsheetml/2009/9/main" objectType="Radio" firstButton="1" fmlaLink="$AQ$109" lockText="1" noThreeD="1"/>
</file>

<file path=xl/ctrlProps/ctrlProp44.xml><?xml version="1.0" encoding="utf-8"?>
<formControlPr xmlns="http://schemas.microsoft.com/office/spreadsheetml/2009/9/main" objectType="Radio" firstButton="1" fmlaLink="$AQ$110" lockText="1" noThreeD="1"/>
</file>

<file path=xl/ctrlProps/ctrlProp45.xml><?xml version="1.0" encoding="utf-8"?>
<formControlPr xmlns="http://schemas.microsoft.com/office/spreadsheetml/2009/9/main" objectType="Radio" firstButton="1" fmlaLink="$AQ$111" lockText="1" noThreeD="1"/>
</file>

<file path=xl/ctrlProps/ctrlProp46.xml><?xml version="1.0" encoding="utf-8"?>
<formControlPr xmlns="http://schemas.microsoft.com/office/spreadsheetml/2009/9/main" objectType="Radio" firstButton="1" fmlaLink="$AQ$112" lockText="1" noThreeD="1"/>
</file>

<file path=xl/ctrlProps/ctrlProp47.xml><?xml version="1.0" encoding="utf-8"?>
<formControlPr xmlns="http://schemas.microsoft.com/office/spreadsheetml/2009/9/main" objectType="Radio" checked="Checked" firstButton="1" fmlaLink="$AQ$113"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M$5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fmlaLink="$AO$20"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AO$116"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105"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BD$26"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BC$20"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firstButton="1" fmlaLink="$AR$20"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R$88"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R$9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R$92"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R$93"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R$94"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AR$95"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9525</xdr:rowOff>
        </xdr:from>
        <xdr:to>
          <xdr:col>4</xdr:col>
          <xdr:colOff>180975</xdr:colOff>
          <xdr:row>62</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9525</xdr:rowOff>
        </xdr:from>
        <xdr:to>
          <xdr:col>4</xdr:col>
          <xdr:colOff>180975</xdr:colOff>
          <xdr:row>63</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142875</xdr:rowOff>
        </xdr:from>
        <xdr:to>
          <xdr:col>23</xdr:col>
          <xdr:colOff>0</xdr:colOff>
          <xdr:row>51</xdr:row>
          <xdr:rowOff>47625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19050</xdr:rowOff>
        </xdr:from>
        <xdr:to>
          <xdr:col>6</xdr:col>
          <xdr:colOff>76200</xdr:colOff>
          <xdr:row>64</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63</xdr:row>
          <xdr:rowOff>114300</xdr:rowOff>
        </xdr:from>
        <xdr:to>
          <xdr:col>33</xdr:col>
          <xdr:colOff>171450</xdr:colOff>
          <xdr:row>67</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142875</xdr:rowOff>
        </xdr:from>
        <xdr:to>
          <xdr:col>2</xdr:col>
          <xdr:colOff>66675</xdr:colOff>
          <xdr:row>65</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64</xdr:row>
          <xdr:rowOff>142875</xdr:rowOff>
        </xdr:from>
        <xdr:to>
          <xdr:col>2</xdr:col>
          <xdr:colOff>66675</xdr:colOff>
          <xdr:row>66</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63</xdr:row>
          <xdr:rowOff>114300</xdr:rowOff>
        </xdr:from>
        <xdr:to>
          <xdr:col>15</xdr:col>
          <xdr:colOff>57150</xdr:colOff>
          <xdr:row>65</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133350</xdr:rowOff>
        </xdr:from>
        <xdr:to>
          <xdr:col>15</xdr:col>
          <xdr:colOff>85725</xdr:colOff>
          <xdr:row>66</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142875</xdr:rowOff>
        </xdr:from>
        <xdr:to>
          <xdr:col>9</xdr:col>
          <xdr:colOff>0</xdr:colOff>
          <xdr:row>54</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142875</xdr:rowOff>
        </xdr:from>
        <xdr:to>
          <xdr:col>15</xdr:col>
          <xdr:colOff>0</xdr:colOff>
          <xdr:row>54</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142875</xdr:rowOff>
        </xdr:from>
        <xdr:to>
          <xdr:col>22</xdr:col>
          <xdr:colOff>0</xdr:colOff>
          <xdr:row>54</xdr:row>
          <xdr:rowOff>47625</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66675</xdr:rowOff>
        </xdr:from>
        <xdr:to>
          <xdr:col>30</xdr:col>
          <xdr:colOff>28575</xdr:colOff>
          <xdr:row>56</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142875</xdr:rowOff>
        </xdr:from>
        <xdr:to>
          <xdr:col>9</xdr:col>
          <xdr:colOff>0</xdr:colOff>
          <xdr:row>55</xdr:row>
          <xdr:rowOff>47625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23</xdr:row>
          <xdr:rowOff>247650</xdr:rowOff>
        </xdr:from>
        <xdr:to>
          <xdr:col>12</xdr:col>
          <xdr:colOff>47625</xdr:colOff>
          <xdr:row>25</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0</xdr:rowOff>
        </xdr:from>
        <xdr:to>
          <xdr:col>14</xdr:col>
          <xdr:colOff>171450</xdr:colOff>
          <xdr:row>25</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142875</xdr:rowOff>
        </xdr:from>
        <xdr:to>
          <xdr:col>16</xdr:col>
          <xdr:colOff>76200</xdr:colOff>
          <xdr:row>26</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0</xdr:rowOff>
        </xdr:from>
        <xdr:to>
          <xdr:col>18</xdr:col>
          <xdr:colOff>142875</xdr:colOff>
          <xdr:row>18</xdr:row>
          <xdr:rowOff>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xdr:row>
          <xdr:rowOff>0</xdr:rowOff>
        </xdr:from>
        <xdr:to>
          <xdr:col>21</xdr:col>
          <xdr:colOff>85725</xdr:colOff>
          <xdr:row>19</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19</xdr:row>
          <xdr:rowOff>0</xdr:rowOff>
        </xdr:from>
        <xdr:to>
          <xdr:col>21</xdr:col>
          <xdr:colOff>85725</xdr:colOff>
          <xdr:row>20</xdr:row>
          <xdr:rowOff>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9525</xdr:rowOff>
        </xdr:from>
        <xdr:to>
          <xdr:col>18</xdr:col>
          <xdr:colOff>123825</xdr:colOff>
          <xdr:row>21</xdr:row>
          <xdr:rowOff>9525</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19</xdr:row>
          <xdr:rowOff>228600</xdr:rowOff>
        </xdr:from>
        <xdr:to>
          <xdr:col>39</xdr:col>
          <xdr:colOff>85725</xdr:colOff>
          <xdr:row>21</xdr:row>
          <xdr:rowOff>9525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152400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101</xdr:row>
          <xdr:rowOff>276225</xdr:rowOff>
        </xdr:from>
        <xdr:to>
          <xdr:col>38</xdr:col>
          <xdr:colOff>171450</xdr:colOff>
          <xdr:row>103</xdr:row>
          <xdr:rowOff>171450</xdr:rowOff>
        </xdr:to>
        <xdr:sp macro="" textlink="">
          <xdr:nvSpPr>
            <xdr:cNvPr id="3126" name="５"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103</xdr:row>
          <xdr:rowOff>228600</xdr:rowOff>
        </xdr:from>
        <xdr:to>
          <xdr:col>38</xdr:col>
          <xdr:colOff>152400</xdr:colOff>
          <xdr:row>105</xdr:row>
          <xdr:rowOff>0</xdr:rowOff>
        </xdr:to>
        <xdr:sp macro="" textlink="">
          <xdr:nvSpPr>
            <xdr:cNvPr id="3127" name="６"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107</xdr:row>
          <xdr:rowOff>0</xdr:rowOff>
        </xdr:from>
        <xdr:to>
          <xdr:col>38</xdr:col>
          <xdr:colOff>200025</xdr:colOff>
          <xdr:row>108</xdr:row>
          <xdr:rowOff>9525</xdr:rowOff>
        </xdr:to>
        <xdr:sp macro="" textlink="">
          <xdr:nvSpPr>
            <xdr:cNvPr id="3195" name="７"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107</xdr:row>
          <xdr:rowOff>314325</xdr:rowOff>
        </xdr:from>
        <xdr:to>
          <xdr:col>38</xdr:col>
          <xdr:colOff>123825</xdr:colOff>
          <xdr:row>108</xdr:row>
          <xdr:rowOff>314325</xdr:rowOff>
        </xdr:to>
        <xdr:sp macro="" textlink="">
          <xdr:nvSpPr>
            <xdr:cNvPr id="3132" name="８"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109</xdr:row>
          <xdr:rowOff>0</xdr:rowOff>
        </xdr:from>
        <xdr:to>
          <xdr:col>38</xdr:col>
          <xdr:colOff>123825</xdr:colOff>
          <xdr:row>110</xdr:row>
          <xdr:rowOff>19050</xdr:rowOff>
        </xdr:to>
        <xdr:sp macro="" textlink="">
          <xdr:nvSpPr>
            <xdr:cNvPr id="3133" name="９"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110</xdr:row>
          <xdr:rowOff>9525</xdr:rowOff>
        </xdr:from>
        <xdr:to>
          <xdr:col>38</xdr:col>
          <xdr:colOff>114300</xdr:colOff>
          <xdr:row>111</xdr:row>
          <xdr:rowOff>9525</xdr:rowOff>
        </xdr:to>
        <xdr:sp macro="" textlink="">
          <xdr:nvSpPr>
            <xdr:cNvPr id="3134" name="１０"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112</xdr:row>
          <xdr:rowOff>0</xdr:rowOff>
        </xdr:from>
        <xdr:to>
          <xdr:col>38</xdr:col>
          <xdr:colOff>114300</xdr:colOff>
          <xdr:row>113</xdr:row>
          <xdr:rowOff>0</xdr:rowOff>
        </xdr:to>
        <xdr:sp macro="" textlink="">
          <xdr:nvSpPr>
            <xdr:cNvPr id="3136" name="１２"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102</xdr:row>
          <xdr:rowOff>66675</xdr:rowOff>
        </xdr:from>
        <xdr:to>
          <xdr:col>36</xdr:col>
          <xdr:colOff>47625</xdr:colOff>
          <xdr:row>102</xdr:row>
          <xdr:rowOff>266700</xdr:rowOff>
        </xdr:to>
        <xdr:sp macro="" textlink="">
          <xdr:nvSpPr>
            <xdr:cNvPr id="3179" name="Option Button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102</xdr:row>
          <xdr:rowOff>66675</xdr:rowOff>
        </xdr:from>
        <xdr:to>
          <xdr:col>38</xdr:col>
          <xdr:colOff>47625</xdr:colOff>
          <xdr:row>102</xdr:row>
          <xdr:rowOff>266700</xdr:rowOff>
        </xdr:to>
        <xdr:sp macro="" textlink="">
          <xdr:nvSpPr>
            <xdr:cNvPr id="3180" name="Option Button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106</xdr:row>
          <xdr:rowOff>38100</xdr:rowOff>
        </xdr:from>
        <xdr:to>
          <xdr:col>36</xdr:col>
          <xdr:colOff>57150</xdr:colOff>
          <xdr:row>106</xdr:row>
          <xdr:rowOff>285750</xdr:rowOff>
        </xdr:to>
        <xdr:sp macro="" textlink="">
          <xdr:nvSpPr>
            <xdr:cNvPr id="3181" name="Option Button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106</xdr:row>
          <xdr:rowOff>38100</xdr:rowOff>
        </xdr:from>
        <xdr:to>
          <xdr:col>38</xdr:col>
          <xdr:colOff>57150</xdr:colOff>
          <xdr:row>106</xdr:row>
          <xdr:rowOff>285750</xdr:rowOff>
        </xdr:to>
        <xdr:sp macro="" textlink="">
          <xdr:nvSpPr>
            <xdr:cNvPr id="3182" name="Option Button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107</xdr:row>
          <xdr:rowOff>38100</xdr:rowOff>
        </xdr:from>
        <xdr:to>
          <xdr:col>36</xdr:col>
          <xdr:colOff>57150</xdr:colOff>
          <xdr:row>107</xdr:row>
          <xdr:rowOff>285750</xdr:rowOff>
        </xdr:to>
        <xdr:sp macro="" textlink="">
          <xdr:nvSpPr>
            <xdr:cNvPr id="3183" name="Option Button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108</xdr:row>
          <xdr:rowOff>38100</xdr:rowOff>
        </xdr:from>
        <xdr:to>
          <xdr:col>36</xdr:col>
          <xdr:colOff>57150</xdr:colOff>
          <xdr:row>108</xdr:row>
          <xdr:rowOff>285750</xdr:rowOff>
        </xdr:to>
        <xdr:sp macro="" textlink="">
          <xdr:nvSpPr>
            <xdr:cNvPr id="3184" name="Option Button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109</xdr:row>
          <xdr:rowOff>38100</xdr:rowOff>
        </xdr:from>
        <xdr:to>
          <xdr:col>36</xdr:col>
          <xdr:colOff>57150</xdr:colOff>
          <xdr:row>109</xdr:row>
          <xdr:rowOff>285750</xdr:rowOff>
        </xdr:to>
        <xdr:sp macro="" textlink="">
          <xdr:nvSpPr>
            <xdr:cNvPr id="3185" name="Option Button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110</xdr:row>
          <xdr:rowOff>38100</xdr:rowOff>
        </xdr:from>
        <xdr:to>
          <xdr:col>36</xdr:col>
          <xdr:colOff>57150</xdr:colOff>
          <xdr:row>110</xdr:row>
          <xdr:rowOff>285750</xdr:rowOff>
        </xdr:to>
        <xdr:sp macro="" textlink="">
          <xdr:nvSpPr>
            <xdr:cNvPr id="3186" name="Option Button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111</xdr:row>
          <xdr:rowOff>38100</xdr:rowOff>
        </xdr:from>
        <xdr:to>
          <xdr:col>36</xdr:col>
          <xdr:colOff>57150</xdr:colOff>
          <xdr:row>111</xdr:row>
          <xdr:rowOff>285750</xdr:rowOff>
        </xdr:to>
        <xdr:sp macro="" textlink="">
          <xdr:nvSpPr>
            <xdr:cNvPr id="3187" name="Option Button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112</xdr:row>
          <xdr:rowOff>38100</xdr:rowOff>
        </xdr:from>
        <xdr:to>
          <xdr:col>36</xdr:col>
          <xdr:colOff>57150</xdr:colOff>
          <xdr:row>112</xdr:row>
          <xdr:rowOff>285750</xdr:rowOff>
        </xdr:to>
        <xdr:sp macro="" textlink="">
          <xdr:nvSpPr>
            <xdr:cNvPr id="3188" name="Option Button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107</xdr:row>
          <xdr:rowOff>38100</xdr:rowOff>
        </xdr:from>
        <xdr:to>
          <xdr:col>38</xdr:col>
          <xdr:colOff>57150</xdr:colOff>
          <xdr:row>107</xdr:row>
          <xdr:rowOff>285750</xdr:rowOff>
        </xdr:to>
        <xdr:sp macro="" textlink="">
          <xdr:nvSpPr>
            <xdr:cNvPr id="3189" name="Option Button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108</xdr:row>
          <xdr:rowOff>38100</xdr:rowOff>
        </xdr:from>
        <xdr:to>
          <xdr:col>38</xdr:col>
          <xdr:colOff>57150</xdr:colOff>
          <xdr:row>108</xdr:row>
          <xdr:rowOff>285750</xdr:rowOff>
        </xdr:to>
        <xdr:sp macro="" textlink="">
          <xdr:nvSpPr>
            <xdr:cNvPr id="3190" name="Option Button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109</xdr:row>
          <xdr:rowOff>38100</xdr:rowOff>
        </xdr:from>
        <xdr:to>
          <xdr:col>38</xdr:col>
          <xdr:colOff>57150</xdr:colOff>
          <xdr:row>109</xdr:row>
          <xdr:rowOff>285750</xdr:rowOff>
        </xdr:to>
        <xdr:sp macro="" textlink="">
          <xdr:nvSpPr>
            <xdr:cNvPr id="3191" name="Option Button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110</xdr:row>
          <xdr:rowOff>38100</xdr:rowOff>
        </xdr:from>
        <xdr:to>
          <xdr:col>38</xdr:col>
          <xdr:colOff>57150</xdr:colOff>
          <xdr:row>110</xdr:row>
          <xdr:rowOff>285750</xdr:rowOff>
        </xdr:to>
        <xdr:sp macro="" textlink="">
          <xdr:nvSpPr>
            <xdr:cNvPr id="3192" name="Option Button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111</xdr:row>
          <xdr:rowOff>38100</xdr:rowOff>
        </xdr:from>
        <xdr:to>
          <xdr:col>38</xdr:col>
          <xdr:colOff>57150</xdr:colOff>
          <xdr:row>111</xdr:row>
          <xdr:rowOff>285750</xdr:rowOff>
        </xdr:to>
        <xdr:sp macro="" textlink="">
          <xdr:nvSpPr>
            <xdr:cNvPr id="3193" name="Option Button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112</xdr:row>
          <xdr:rowOff>38100</xdr:rowOff>
        </xdr:from>
        <xdr:to>
          <xdr:col>38</xdr:col>
          <xdr:colOff>57150</xdr:colOff>
          <xdr:row>112</xdr:row>
          <xdr:rowOff>285750</xdr:rowOff>
        </xdr:to>
        <xdr:sp macro="" textlink="">
          <xdr:nvSpPr>
            <xdr:cNvPr id="3194" name="Option Button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19050</xdr:rowOff>
        </xdr:from>
        <xdr:to>
          <xdr:col>39</xdr:col>
          <xdr:colOff>66675</xdr:colOff>
          <xdr:row>21</xdr:row>
          <xdr:rowOff>28575</xdr:rowOff>
        </xdr:to>
        <xdr:sp macro="" textlink="">
          <xdr:nvSpPr>
            <xdr:cNvPr id="3213" name="コース"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38100</xdr:rowOff>
        </xdr:from>
        <xdr:to>
          <xdr:col>9</xdr:col>
          <xdr:colOff>57150</xdr:colOff>
          <xdr:row>19</xdr:row>
          <xdr:rowOff>276225</xdr:rowOff>
        </xdr:to>
        <xdr:sp macro="" textlink="">
          <xdr:nvSpPr>
            <xdr:cNvPr id="3215" name="３０"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38100</xdr:rowOff>
        </xdr:from>
        <xdr:to>
          <xdr:col>17</xdr:col>
          <xdr:colOff>76200</xdr:colOff>
          <xdr:row>19</xdr:row>
          <xdr:rowOff>276225</xdr:rowOff>
        </xdr:to>
        <xdr:sp macro="" textlink="">
          <xdr:nvSpPr>
            <xdr:cNvPr id="3216" name="６０"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19</xdr:row>
          <xdr:rowOff>38100</xdr:rowOff>
        </xdr:from>
        <xdr:to>
          <xdr:col>25</xdr:col>
          <xdr:colOff>66675</xdr:colOff>
          <xdr:row>19</xdr:row>
          <xdr:rowOff>276225</xdr:rowOff>
        </xdr:to>
        <xdr:sp macro="" textlink="">
          <xdr:nvSpPr>
            <xdr:cNvPr id="3217" name="９０"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209550</xdr:rowOff>
        </xdr:from>
        <xdr:to>
          <xdr:col>23</xdr:col>
          <xdr:colOff>171450</xdr:colOff>
          <xdr:row>116</xdr:row>
          <xdr:rowOff>133350</xdr:rowOff>
        </xdr:to>
        <xdr:sp macro="" textlink="">
          <xdr:nvSpPr>
            <xdr:cNvPr id="3218" name="口座"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28575</xdr:rowOff>
        </xdr:from>
        <xdr:to>
          <xdr:col>10</xdr:col>
          <xdr:colOff>114300</xdr:colOff>
          <xdr:row>115</xdr:row>
          <xdr:rowOff>276225</xdr:rowOff>
        </xdr:to>
        <xdr:sp macro="" textlink="">
          <xdr:nvSpPr>
            <xdr:cNvPr id="3219" name="普通"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115</xdr:row>
          <xdr:rowOff>0</xdr:rowOff>
        </xdr:from>
        <xdr:to>
          <xdr:col>18</xdr:col>
          <xdr:colOff>28575</xdr:colOff>
          <xdr:row>115</xdr:row>
          <xdr:rowOff>304800</xdr:rowOff>
        </xdr:to>
        <xdr:sp macro="" textlink="">
          <xdr:nvSpPr>
            <xdr:cNvPr id="3220" name="当座"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19</xdr:row>
          <xdr:rowOff>38100</xdr:rowOff>
        </xdr:from>
        <xdr:to>
          <xdr:col>31</xdr:col>
          <xdr:colOff>19050</xdr:colOff>
          <xdr:row>19</xdr:row>
          <xdr:rowOff>276225</xdr:rowOff>
        </xdr:to>
        <xdr:sp macro="" textlink="">
          <xdr:nvSpPr>
            <xdr:cNvPr id="3241" name="３０"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171450</xdr:colOff>
          <xdr:row>105</xdr:row>
          <xdr:rowOff>219075</xdr:rowOff>
        </xdr:to>
        <xdr:sp macro="" textlink="">
          <xdr:nvSpPr>
            <xdr:cNvPr id="3242" name="５"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152400</xdr:colOff>
          <xdr:row>107</xdr:row>
          <xdr:rowOff>0</xdr:rowOff>
        </xdr:to>
        <xdr:sp macro="" textlink="">
          <xdr:nvSpPr>
            <xdr:cNvPr id="3243" name="６"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104</xdr:row>
          <xdr:rowOff>66675</xdr:rowOff>
        </xdr:from>
        <xdr:to>
          <xdr:col>36</xdr:col>
          <xdr:colOff>47625</xdr:colOff>
          <xdr:row>104</xdr:row>
          <xdr:rowOff>266700</xdr:rowOff>
        </xdr:to>
        <xdr:sp macro="" textlink="">
          <xdr:nvSpPr>
            <xdr:cNvPr id="3244" name="Option Button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104</xdr:row>
          <xdr:rowOff>66675</xdr:rowOff>
        </xdr:from>
        <xdr:to>
          <xdr:col>38</xdr:col>
          <xdr:colOff>47625</xdr:colOff>
          <xdr:row>104</xdr:row>
          <xdr:rowOff>266700</xdr:rowOff>
        </xdr:to>
        <xdr:sp macro="" textlink="">
          <xdr:nvSpPr>
            <xdr:cNvPr id="3245" name="Option Button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103</xdr:row>
          <xdr:rowOff>276225</xdr:rowOff>
        </xdr:from>
        <xdr:to>
          <xdr:col>39</xdr:col>
          <xdr:colOff>133350</xdr:colOff>
          <xdr:row>105</xdr:row>
          <xdr:rowOff>95250</xdr:rowOff>
        </xdr:to>
        <xdr:sp macro="" textlink="">
          <xdr:nvSpPr>
            <xdr:cNvPr id="3248" name="Group Box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19050</xdr:colOff>
          <xdr:row>26</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0</xdr:rowOff>
        </xdr:from>
        <xdr:to>
          <xdr:col>14</xdr:col>
          <xdr:colOff>9525</xdr:colOff>
          <xdr:row>26</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57150</xdr:rowOff>
        </xdr:from>
        <xdr:to>
          <xdr:col>14</xdr:col>
          <xdr:colOff>161925</xdr:colOff>
          <xdr:row>27</xdr:row>
          <xdr:rowOff>123825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18</xdr:row>
          <xdr:rowOff>0</xdr:rowOff>
        </xdr:from>
        <xdr:to>
          <xdr:col>18</xdr:col>
          <xdr:colOff>76200</xdr:colOff>
          <xdr:row>19</xdr:row>
          <xdr:rowOff>0</xdr:rowOff>
        </xdr:to>
        <xdr:sp macro="" textlink="">
          <xdr:nvSpPr>
            <xdr:cNvPr id="6178" name="Option Button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xdr:row>
          <xdr:rowOff>0</xdr:rowOff>
        </xdr:from>
        <xdr:to>
          <xdr:col>21</xdr:col>
          <xdr:colOff>76200</xdr:colOff>
          <xdr:row>20</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xdr:row>
          <xdr:rowOff>0</xdr:rowOff>
        </xdr:from>
        <xdr:to>
          <xdr:col>21</xdr:col>
          <xdr:colOff>76200</xdr:colOff>
          <xdr:row>21</xdr:row>
          <xdr:rowOff>0</xdr:rowOff>
        </xdr:to>
        <xdr:sp macro="" textlink="">
          <xdr:nvSpPr>
            <xdr:cNvPr id="6181" name="Option Button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21</xdr:row>
          <xdr:rowOff>0</xdr:rowOff>
        </xdr:from>
        <xdr:to>
          <xdr:col>18</xdr:col>
          <xdr:colOff>76200</xdr:colOff>
          <xdr:row>22</xdr:row>
          <xdr:rowOff>0</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21</xdr:row>
          <xdr:rowOff>0</xdr:rowOff>
        </xdr:from>
        <xdr:to>
          <xdr:col>39</xdr:col>
          <xdr:colOff>76200</xdr:colOff>
          <xdr:row>22</xdr:row>
          <xdr:rowOff>0</xdr:rowOff>
        </xdr:to>
        <xdr:sp macro="" textlink="">
          <xdr:nvSpPr>
            <xdr:cNvPr id="6183" name="Option Button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19</xdr:row>
          <xdr:rowOff>0</xdr:rowOff>
        </xdr:from>
        <xdr:to>
          <xdr:col>8</xdr:col>
          <xdr:colOff>85725</xdr:colOff>
          <xdr:row>20</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0</xdr:rowOff>
        </xdr:from>
        <xdr:to>
          <xdr:col>15</xdr:col>
          <xdr:colOff>95250</xdr:colOff>
          <xdr:row>20</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19</xdr:row>
          <xdr:rowOff>0</xdr:rowOff>
        </xdr:from>
        <xdr:to>
          <xdr:col>22</xdr:col>
          <xdr:colOff>133350</xdr:colOff>
          <xdr:row>20</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238125</xdr:rowOff>
        </xdr:from>
        <xdr:to>
          <xdr:col>28</xdr:col>
          <xdr:colOff>114300</xdr:colOff>
          <xdr:row>20</xdr:row>
          <xdr:rowOff>9525</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7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104775</xdr:rowOff>
        </xdr:from>
        <xdr:to>
          <xdr:col>39</xdr:col>
          <xdr:colOff>76200</xdr:colOff>
          <xdr:row>20</xdr:row>
          <xdr:rowOff>104775</xdr:rowOff>
        </xdr:to>
        <xdr:sp macro="" textlink="">
          <xdr:nvSpPr>
            <xdr:cNvPr id="7197" name="Group Box 29" hidden="1">
              <a:extLst>
                <a:ext uri="{63B3BB69-23CF-44E3-9099-C40C66FF867C}">
                  <a14:compatExt spid="_x0000_s7197"/>
                </a:ext>
                <a:ext uri="{FF2B5EF4-FFF2-40B4-BE49-F238E27FC236}">
                  <a16:creationId xmlns:a16="http://schemas.microsoft.com/office/drawing/2014/main" id="{00000000-0008-0000-0700-00001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86</xdr:row>
          <xdr:rowOff>209550</xdr:rowOff>
        </xdr:from>
        <xdr:to>
          <xdr:col>10</xdr:col>
          <xdr:colOff>28575</xdr:colOff>
          <xdr:row>88</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7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87</xdr:row>
          <xdr:rowOff>9525</xdr:rowOff>
        </xdr:from>
        <xdr:to>
          <xdr:col>2</xdr:col>
          <xdr:colOff>314325</xdr:colOff>
          <xdr:row>88</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7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87</xdr:row>
          <xdr:rowOff>9525</xdr:rowOff>
        </xdr:from>
        <xdr:to>
          <xdr:col>5</xdr:col>
          <xdr:colOff>85725</xdr:colOff>
          <xdr:row>88</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7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87</xdr:row>
          <xdr:rowOff>209550</xdr:rowOff>
        </xdr:from>
        <xdr:to>
          <xdr:col>40</xdr:col>
          <xdr:colOff>85725</xdr:colOff>
          <xdr:row>88</xdr:row>
          <xdr:rowOff>219075</xdr:rowOff>
        </xdr:to>
        <xdr:sp macro="" textlink="">
          <xdr:nvSpPr>
            <xdr:cNvPr id="7236" name="Group Box 68" hidden="1">
              <a:extLst>
                <a:ext uri="{63B3BB69-23CF-44E3-9099-C40C66FF867C}">
                  <a14:compatExt spid="_x0000_s7236"/>
                </a:ext>
                <a:ext uri="{FF2B5EF4-FFF2-40B4-BE49-F238E27FC236}">
                  <a16:creationId xmlns:a16="http://schemas.microsoft.com/office/drawing/2014/main" id="{00000000-0008-0000-0700-00004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90</xdr:row>
          <xdr:rowOff>9525</xdr:rowOff>
        </xdr:from>
        <xdr:to>
          <xdr:col>37</xdr:col>
          <xdr:colOff>57150</xdr:colOff>
          <xdr:row>91</xdr:row>
          <xdr:rowOff>9525</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7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90</xdr:row>
          <xdr:rowOff>19050</xdr:rowOff>
        </xdr:from>
        <xdr:to>
          <xdr:col>39</xdr:col>
          <xdr:colOff>85725</xdr:colOff>
          <xdr:row>91</xdr:row>
          <xdr:rowOff>19050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7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91</xdr:row>
          <xdr:rowOff>9525</xdr:rowOff>
        </xdr:from>
        <xdr:to>
          <xdr:col>40</xdr:col>
          <xdr:colOff>104775</xdr:colOff>
          <xdr:row>92</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7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47625</xdr:rowOff>
        </xdr:from>
        <xdr:to>
          <xdr:col>37</xdr:col>
          <xdr:colOff>57150</xdr:colOff>
          <xdr:row>91</xdr:row>
          <xdr:rowOff>200025</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7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91</xdr:row>
          <xdr:rowOff>28575</xdr:rowOff>
        </xdr:from>
        <xdr:to>
          <xdr:col>39</xdr:col>
          <xdr:colOff>123825</xdr:colOff>
          <xdr:row>91</xdr:row>
          <xdr:rowOff>209550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7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92</xdr:row>
          <xdr:rowOff>19050</xdr:rowOff>
        </xdr:from>
        <xdr:to>
          <xdr:col>40</xdr:col>
          <xdr:colOff>76200</xdr:colOff>
          <xdr:row>92</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7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92</xdr:row>
          <xdr:rowOff>38100</xdr:rowOff>
        </xdr:from>
        <xdr:to>
          <xdr:col>37</xdr:col>
          <xdr:colOff>47625</xdr:colOff>
          <xdr:row>92</xdr:row>
          <xdr:rowOff>209550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7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92</xdr:row>
          <xdr:rowOff>19050</xdr:rowOff>
        </xdr:from>
        <xdr:to>
          <xdr:col>39</xdr:col>
          <xdr:colOff>57150</xdr:colOff>
          <xdr:row>92</xdr:row>
          <xdr:rowOff>228600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7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92</xdr:row>
          <xdr:rowOff>238125</xdr:rowOff>
        </xdr:from>
        <xdr:to>
          <xdr:col>40</xdr:col>
          <xdr:colOff>133350</xdr:colOff>
          <xdr:row>93</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7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93</xdr:row>
          <xdr:rowOff>28575</xdr:rowOff>
        </xdr:from>
        <xdr:to>
          <xdr:col>36</xdr:col>
          <xdr:colOff>190500</xdr:colOff>
          <xdr:row>93</xdr:row>
          <xdr:rowOff>209550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7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93</xdr:row>
          <xdr:rowOff>47625</xdr:rowOff>
        </xdr:from>
        <xdr:to>
          <xdr:col>39</xdr:col>
          <xdr:colOff>47625</xdr:colOff>
          <xdr:row>93</xdr:row>
          <xdr:rowOff>200025</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7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94</xdr:row>
          <xdr:rowOff>9525</xdr:rowOff>
        </xdr:from>
        <xdr:to>
          <xdr:col>41</xdr:col>
          <xdr:colOff>76200</xdr:colOff>
          <xdr:row>95</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7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94</xdr:row>
          <xdr:rowOff>38100</xdr:rowOff>
        </xdr:from>
        <xdr:to>
          <xdr:col>37</xdr:col>
          <xdr:colOff>76200</xdr:colOff>
          <xdr:row>95</xdr:row>
          <xdr:rowOff>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7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94</xdr:row>
          <xdr:rowOff>19050</xdr:rowOff>
        </xdr:from>
        <xdr:to>
          <xdr:col>39</xdr:col>
          <xdr:colOff>38100</xdr:colOff>
          <xdr:row>95</xdr:row>
          <xdr:rowOff>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7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87</xdr:row>
          <xdr:rowOff>238125</xdr:rowOff>
        </xdr:from>
        <xdr:to>
          <xdr:col>40</xdr:col>
          <xdr:colOff>133350</xdr:colOff>
          <xdr:row>88</xdr:row>
          <xdr:rowOff>228600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7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88</xdr:row>
          <xdr:rowOff>28575</xdr:rowOff>
        </xdr:from>
        <xdr:to>
          <xdr:col>36</xdr:col>
          <xdr:colOff>190500</xdr:colOff>
          <xdr:row>88</xdr:row>
          <xdr:rowOff>209550</xdr:rowOff>
        </xdr:to>
        <xdr:sp macro="" textlink="">
          <xdr:nvSpPr>
            <xdr:cNvPr id="7297" name="Option Button 129" hidden="1">
              <a:extLst>
                <a:ext uri="{63B3BB69-23CF-44E3-9099-C40C66FF867C}">
                  <a14:compatExt spid="_x0000_s7297"/>
                </a:ext>
                <a:ext uri="{FF2B5EF4-FFF2-40B4-BE49-F238E27FC236}">
                  <a16:creationId xmlns:a16="http://schemas.microsoft.com/office/drawing/2014/main" id="{00000000-0008-0000-07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88</xdr:row>
          <xdr:rowOff>47625</xdr:rowOff>
        </xdr:from>
        <xdr:to>
          <xdr:col>39</xdr:col>
          <xdr:colOff>47625</xdr:colOff>
          <xdr:row>88</xdr:row>
          <xdr:rowOff>200025</xdr:rowOff>
        </xdr:to>
        <xdr:sp macro="" textlink="">
          <xdr:nvSpPr>
            <xdr:cNvPr id="7298" name="Option Button 130" hidden="1">
              <a:extLst>
                <a:ext uri="{63B3BB69-23CF-44E3-9099-C40C66FF867C}">
                  <a14:compatExt spid="_x0000_s7298"/>
                </a:ext>
                <a:ext uri="{FF2B5EF4-FFF2-40B4-BE49-F238E27FC236}">
                  <a16:creationId xmlns:a16="http://schemas.microsoft.com/office/drawing/2014/main" id="{00000000-0008-0000-07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87</xdr:row>
          <xdr:rowOff>209550</xdr:rowOff>
        </xdr:from>
        <xdr:to>
          <xdr:col>40</xdr:col>
          <xdr:colOff>19050</xdr:colOff>
          <xdr:row>89</xdr:row>
          <xdr:rowOff>57150</xdr:rowOff>
        </xdr:to>
        <xdr:sp macro="" textlink="">
          <xdr:nvSpPr>
            <xdr:cNvPr id="7303" name="Group Box 135" hidden="1">
              <a:extLst>
                <a:ext uri="{63B3BB69-23CF-44E3-9099-C40C66FF867C}">
                  <a14:compatExt spid="_x0000_s7303"/>
                </a:ext>
                <a:ext uri="{FF2B5EF4-FFF2-40B4-BE49-F238E27FC236}">
                  <a16:creationId xmlns:a16="http://schemas.microsoft.com/office/drawing/2014/main" id="{00000000-0008-0000-0700-00008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omments" Target="../comments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8" Type="http://schemas.openxmlformats.org/officeDocument/2006/relationships/ctrlProp" Target="../ctrlProps/ctrlProp36.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5.vml"/><Relationship Id="rId7" Type="http://schemas.openxmlformats.org/officeDocument/2006/relationships/ctrlProp" Target="../ctrlProps/ctrlProp71.xml"/><Relationship Id="rId12" Type="http://schemas.openxmlformats.org/officeDocument/2006/relationships/comments" Target="../comments5.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 Type="http://schemas.openxmlformats.org/officeDocument/2006/relationships/vmlDrawing" Target="../drawings/vmlDrawing6.vml"/><Relationship Id="rId21" Type="http://schemas.openxmlformats.org/officeDocument/2006/relationships/ctrlProp" Target="../ctrlProps/ctrlProp93.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2" Type="http://schemas.openxmlformats.org/officeDocument/2006/relationships/drawing" Target="../drawings/drawing6.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1" Type="http://schemas.openxmlformats.org/officeDocument/2006/relationships/printerSettings" Target="../printerSettings/printerSettings8.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omments" Target="../comments6.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79"/>
  <sheetViews>
    <sheetView showGridLines="0" view="pageBreakPreview" topLeftCell="A34" zoomScaleNormal="100" zoomScaleSheetLayoutView="100" workbookViewId="0">
      <selection activeCell="K45" sqref="K45:AD47"/>
    </sheetView>
  </sheetViews>
  <sheetFormatPr defaultColWidth="2.75" defaultRowHeight="14.1" customHeight="1"/>
  <cols>
    <col min="1" max="2" width="2.75" style="2"/>
    <col min="3" max="3" width="2" style="2" customWidth="1"/>
    <col min="4" max="29" width="2.75" style="2"/>
    <col min="30" max="30" width="2.75" style="2" customWidth="1"/>
    <col min="31" max="31" width="2.75" style="2"/>
    <col min="32" max="34" width="2.75" style="2" customWidth="1"/>
    <col min="35" max="35" width="2.625" style="2" customWidth="1"/>
    <col min="36" max="36" width="2.5" style="2" hidden="1" customWidth="1"/>
    <col min="37" max="38" width="2.75" style="2" hidden="1" customWidth="1"/>
    <col min="39" max="39" width="3.375" style="2" hidden="1" customWidth="1"/>
    <col min="40" max="40" width="8.625" style="2" customWidth="1"/>
    <col min="41" max="41" width="7.375" style="2" customWidth="1"/>
    <col min="42" max="42" width="4.625" style="2" customWidth="1"/>
    <col min="43" max="16384" width="2.75" style="2"/>
  </cols>
  <sheetData>
    <row r="1" spans="2:30" ht="14.1" customHeight="1">
      <c r="B1" s="2" t="s">
        <v>0</v>
      </c>
    </row>
    <row r="5" spans="2:30" ht="14.1" customHeight="1">
      <c r="S5" s="14" t="s">
        <v>200</v>
      </c>
      <c r="T5" s="14"/>
      <c r="U5" s="212">
        <v>5</v>
      </c>
      <c r="V5" s="212"/>
      <c r="W5" s="14" t="s">
        <v>197</v>
      </c>
      <c r="X5" s="212">
        <v>3</v>
      </c>
      <c r="Y5" s="212"/>
      <c r="Z5" s="14" t="s">
        <v>198</v>
      </c>
      <c r="AA5" s="212">
        <v>29</v>
      </c>
      <c r="AB5" s="212"/>
      <c r="AC5" s="14" t="s">
        <v>199</v>
      </c>
      <c r="AD5" s="14"/>
    </row>
    <row r="7" spans="2:30" ht="13.5" customHeight="1">
      <c r="C7" s="216" t="s">
        <v>50</v>
      </c>
      <c r="D7" s="216"/>
      <c r="E7" s="216"/>
      <c r="F7" s="4" t="s">
        <v>169</v>
      </c>
      <c r="G7" s="4"/>
      <c r="H7" s="4"/>
      <c r="I7" s="4"/>
      <c r="J7" s="4"/>
      <c r="K7" s="4"/>
    </row>
    <row r="10" spans="2:30" ht="14.1" customHeight="1">
      <c r="N10" s="2" t="s">
        <v>1</v>
      </c>
      <c r="R10" s="213" t="s">
        <v>564</v>
      </c>
      <c r="S10" s="213"/>
      <c r="T10" s="213"/>
      <c r="U10" s="213"/>
      <c r="V10" s="213"/>
      <c r="W10" s="213"/>
      <c r="X10" s="213"/>
      <c r="Y10" s="213"/>
      <c r="Z10" s="213"/>
      <c r="AA10" s="213"/>
      <c r="AB10" s="213"/>
      <c r="AC10" s="213"/>
      <c r="AD10" s="213"/>
    </row>
    <row r="11" spans="2:30" ht="14.1" customHeight="1">
      <c r="R11" s="213"/>
      <c r="S11" s="213"/>
      <c r="T11" s="213"/>
      <c r="U11" s="213"/>
      <c r="V11" s="213"/>
      <c r="W11" s="213"/>
      <c r="X11" s="213"/>
      <c r="Y11" s="213"/>
      <c r="Z11" s="213"/>
      <c r="AA11" s="213"/>
      <c r="AB11" s="213"/>
      <c r="AC11" s="213"/>
      <c r="AD11" s="213"/>
    </row>
    <row r="12" spans="2:30" ht="14.1" customHeight="1">
      <c r="R12" s="213"/>
      <c r="S12" s="213"/>
      <c r="T12" s="213"/>
      <c r="U12" s="213"/>
      <c r="V12" s="213"/>
      <c r="W12" s="213"/>
      <c r="X12" s="213"/>
      <c r="Y12" s="213"/>
      <c r="Z12" s="213"/>
      <c r="AA12" s="213"/>
      <c r="AB12" s="213"/>
      <c r="AC12" s="213"/>
      <c r="AD12" s="213"/>
    </row>
    <row r="13" spans="2:30" ht="14.1" customHeight="1">
      <c r="N13" s="2" t="s">
        <v>2</v>
      </c>
      <c r="R13" s="213" t="s">
        <v>565</v>
      </c>
      <c r="S13" s="213"/>
      <c r="T13" s="213"/>
      <c r="U13" s="213"/>
      <c r="V13" s="213"/>
      <c r="W13" s="213"/>
      <c r="X13" s="213"/>
      <c r="Y13" s="213"/>
      <c r="Z13" s="213"/>
      <c r="AA13" s="213"/>
      <c r="AB13" s="213"/>
      <c r="AC13" s="213"/>
      <c r="AD13" s="213"/>
    </row>
    <row r="14" spans="2:30" ht="14.1" customHeight="1">
      <c r="R14" s="213"/>
      <c r="S14" s="213"/>
      <c r="T14" s="213"/>
      <c r="U14" s="213"/>
      <c r="V14" s="213"/>
      <c r="W14" s="213"/>
      <c r="X14" s="213"/>
      <c r="Y14" s="213"/>
      <c r="Z14" s="213"/>
      <c r="AA14" s="213"/>
      <c r="AB14" s="213"/>
      <c r="AC14" s="213"/>
      <c r="AD14" s="213"/>
    </row>
    <row r="15" spans="2:30" ht="14.1" customHeight="1">
      <c r="N15" s="2" t="s">
        <v>3</v>
      </c>
      <c r="S15" s="217" t="s">
        <v>566</v>
      </c>
      <c r="T15" s="217"/>
      <c r="U15" s="217"/>
      <c r="V15" s="217"/>
      <c r="W15" s="217"/>
      <c r="X15" s="217"/>
      <c r="Y15" s="217"/>
      <c r="Z15" s="217"/>
      <c r="AA15" s="217"/>
      <c r="AB15" s="217"/>
      <c r="AC15" s="217"/>
      <c r="AD15" s="217"/>
    </row>
    <row r="16" spans="2:30" ht="14.1" customHeight="1">
      <c r="S16" s="3"/>
      <c r="T16" s="3"/>
      <c r="U16" s="3"/>
      <c r="V16" s="3"/>
      <c r="W16" s="3"/>
      <c r="X16" s="3"/>
      <c r="Y16" s="3"/>
      <c r="Z16" s="3"/>
      <c r="AA16" s="3"/>
      <c r="AB16" s="3"/>
    </row>
    <row r="17" spans="1:34" ht="14.1" customHeight="1">
      <c r="S17" s="3"/>
      <c r="T17" s="3"/>
      <c r="U17" s="3"/>
      <c r="V17" s="3"/>
      <c r="W17" s="3"/>
      <c r="X17" s="3"/>
      <c r="Y17" s="3"/>
      <c r="Z17" s="3"/>
      <c r="AA17" s="3"/>
      <c r="AB17" s="3"/>
    </row>
    <row r="18" spans="1:34" ht="14.1" customHeight="1">
      <c r="F18" s="2" t="s">
        <v>229</v>
      </c>
      <c r="N18" s="2" t="s">
        <v>4</v>
      </c>
      <c r="T18" s="208"/>
      <c r="U18" s="208"/>
      <c r="V18" s="208"/>
      <c r="W18" s="208"/>
      <c r="X18" s="208"/>
      <c r="Y18" s="208"/>
      <c r="Z18" s="208"/>
      <c r="AA18" s="208"/>
      <c r="AB18" s="208"/>
    </row>
    <row r="20" spans="1:34" ht="14.1" customHeight="1">
      <c r="N20" s="2" t="s">
        <v>1</v>
      </c>
      <c r="R20" s="215"/>
      <c r="S20" s="215"/>
      <c r="T20" s="215"/>
      <c r="U20" s="215"/>
      <c r="V20" s="215"/>
      <c r="W20" s="215"/>
      <c r="X20" s="215"/>
      <c r="Y20" s="215"/>
      <c r="Z20" s="215"/>
      <c r="AA20" s="215"/>
      <c r="AB20" s="215"/>
      <c r="AC20" s="215"/>
      <c r="AD20" s="215"/>
    </row>
    <row r="21" spans="1:34" ht="14.1" customHeight="1">
      <c r="R21" s="215"/>
      <c r="S21" s="215"/>
      <c r="T21" s="215"/>
      <c r="U21" s="215"/>
      <c r="V21" s="215"/>
      <c r="W21" s="215"/>
      <c r="X21" s="215"/>
      <c r="Y21" s="215"/>
      <c r="Z21" s="215"/>
      <c r="AA21" s="215"/>
      <c r="AB21" s="215"/>
      <c r="AC21" s="215"/>
      <c r="AD21" s="215"/>
    </row>
    <row r="22" spans="1:34" ht="14.1" customHeight="1">
      <c r="R22" s="215"/>
      <c r="S22" s="215"/>
      <c r="T22" s="215"/>
      <c r="U22" s="215"/>
      <c r="V22" s="215"/>
      <c r="W22" s="215"/>
      <c r="X22" s="215"/>
      <c r="Y22" s="215"/>
      <c r="Z22" s="215"/>
      <c r="AA22" s="215"/>
      <c r="AB22" s="215"/>
      <c r="AC22" s="215"/>
      <c r="AD22" s="215"/>
    </row>
    <row r="23" spans="1:34" ht="14.1" customHeight="1">
      <c r="N23" s="2" t="s">
        <v>2</v>
      </c>
      <c r="R23" s="207"/>
      <c r="S23" s="207"/>
      <c r="T23" s="207"/>
      <c r="U23" s="207"/>
      <c r="V23" s="207"/>
      <c r="W23" s="207"/>
      <c r="X23" s="207"/>
      <c r="Y23" s="207"/>
      <c r="Z23" s="207"/>
      <c r="AA23" s="207"/>
      <c r="AB23" s="207"/>
      <c r="AC23" s="207"/>
      <c r="AD23" s="207"/>
    </row>
    <row r="24" spans="1:34" ht="14.1" customHeight="1">
      <c r="R24" s="3"/>
      <c r="S24" s="3"/>
      <c r="T24" s="3"/>
      <c r="U24" s="3"/>
      <c r="V24" s="3"/>
      <c r="W24" s="3"/>
      <c r="X24" s="3"/>
      <c r="Y24" s="3"/>
      <c r="Z24" s="3"/>
      <c r="AA24" s="3"/>
      <c r="AB24" s="3"/>
    </row>
    <row r="25" spans="1:34" ht="14.1" customHeight="1">
      <c r="N25" s="2" t="s">
        <v>5</v>
      </c>
      <c r="S25" s="207"/>
      <c r="T25" s="207"/>
      <c r="U25" s="207"/>
      <c r="V25" s="207"/>
      <c r="W25" s="207"/>
      <c r="X25" s="207"/>
      <c r="Y25" s="207"/>
      <c r="Z25" s="207"/>
      <c r="AA25" s="207"/>
      <c r="AB25" s="207"/>
    </row>
    <row r="26" spans="1:34" ht="14.1" customHeight="1">
      <c r="U26" s="3"/>
      <c r="V26" s="3"/>
      <c r="W26" s="3"/>
      <c r="X26" s="3"/>
      <c r="Y26" s="3"/>
      <c r="Z26" s="3"/>
      <c r="AA26" s="3"/>
      <c r="AB26" s="3"/>
      <c r="AC26" s="3"/>
      <c r="AD26" s="3"/>
    </row>
    <row r="27" spans="1:34" ht="14.1" customHeight="1">
      <c r="X27" s="3"/>
      <c r="Y27" s="3"/>
      <c r="Z27" s="3"/>
      <c r="AA27" s="3"/>
      <c r="AB27" s="3"/>
      <c r="AC27" s="3"/>
      <c r="AD27" s="3"/>
      <c r="AE27" s="3"/>
      <c r="AF27" s="3"/>
      <c r="AG27" s="3"/>
    </row>
    <row r="29" spans="1:34" ht="15" customHeight="1">
      <c r="A29" s="208" t="s">
        <v>492</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row>
    <row r="30" spans="1:34" ht="15" customHeight="1">
      <c r="A30" s="208" t="s">
        <v>13</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4"/>
      <c r="AE30" s="4"/>
      <c r="AF30" s="4"/>
      <c r="AG30" s="4"/>
      <c r="AH30" s="4"/>
    </row>
    <row r="31" spans="1:34" ht="14.1"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4" ht="14.1"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4" spans="1:39" ht="16.5" customHeight="1">
      <c r="A34" s="208" t="s">
        <v>12</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4"/>
      <c r="AG34" s="4"/>
      <c r="AH34" s="4"/>
    </row>
    <row r="35" spans="1:39" ht="17.25" customHeight="1">
      <c r="A35" s="206" t="s">
        <v>6</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4"/>
      <c r="AG35" s="4"/>
      <c r="AH35" s="4"/>
    </row>
    <row r="36" spans="1:39" ht="14.1"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row>
    <row r="37" spans="1:39" ht="14.1"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row>
    <row r="39" spans="1:39" ht="14.1" customHeight="1">
      <c r="A39" s="208" t="s">
        <v>7</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4"/>
      <c r="AE39" s="4"/>
      <c r="AF39" s="4"/>
      <c r="AG39" s="4"/>
      <c r="AH39" s="4"/>
    </row>
    <row r="40" spans="1:39" ht="14.1"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9" ht="14.1"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3" spans="1:39" ht="14.1" customHeight="1">
      <c r="B43" s="3">
        <v>1</v>
      </c>
      <c r="C43" s="3"/>
      <c r="D43" s="206" t="s">
        <v>8</v>
      </c>
      <c r="E43" s="206"/>
      <c r="F43" s="206"/>
      <c r="H43" s="209">
        <v>900000</v>
      </c>
      <c r="I43" s="209"/>
      <c r="J43" s="209"/>
      <c r="K43" s="209"/>
      <c r="L43" s="209"/>
      <c r="M43" s="209"/>
      <c r="N43" s="209"/>
      <c r="O43" s="209"/>
      <c r="P43" s="209"/>
      <c r="Q43" s="209"/>
      <c r="R43" s="102" t="s">
        <v>73</v>
      </c>
    </row>
    <row r="44" spans="1:39" ht="14.1" customHeight="1">
      <c r="B44" s="3"/>
      <c r="C44" s="3"/>
    </row>
    <row r="45" spans="1:39" ht="14.1" customHeight="1">
      <c r="B45" s="3">
        <v>2</v>
      </c>
      <c r="C45" s="3"/>
      <c r="D45" s="206" t="s">
        <v>9</v>
      </c>
      <c r="E45" s="206"/>
      <c r="F45" s="206"/>
      <c r="G45" s="206"/>
      <c r="H45" s="206"/>
      <c r="I45" s="206"/>
      <c r="J45" s="206"/>
      <c r="K45" s="211" t="s">
        <v>580</v>
      </c>
      <c r="L45" s="211"/>
      <c r="M45" s="211"/>
      <c r="N45" s="211"/>
      <c r="O45" s="211"/>
      <c r="P45" s="211"/>
      <c r="Q45" s="211"/>
      <c r="R45" s="211"/>
      <c r="S45" s="211"/>
      <c r="T45" s="211"/>
      <c r="U45" s="211"/>
      <c r="V45" s="211"/>
      <c r="W45" s="211"/>
      <c r="X45" s="211"/>
      <c r="Y45" s="211"/>
      <c r="Z45" s="211"/>
      <c r="AA45" s="211"/>
      <c r="AB45" s="211"/>
      <c r="AC45" s="211"/>
      <c r="AD45" s="211"/>
      <c r="AE45" s="108"/>
      <c r="AF45" s="108"/>
      <c r="AG45" s="108"/>
    </row>
    <row r="46" spans="1:39" ht="14.1" customHeight="1">
      <c r="B46" s="3"/>
      <c r="C46" s="3"/>
      <c r="K46" s="211"/>
      <c r="L46" s="211"/>
      <c r="M46" s="211"/>
      <c r="N46" s="211"/>
      <c r="O46" s="211"/>
      <c r="P46" s="211"/>
      <c r="Q46" s="211"/>
      <c r="R46" s="211"/>
      <c r="S46" s="211"/>
      <c r="T46" s="211"/>
      <c r="U46" s="211"/>
      <c r="V46" s="211"/>
      <c r="W46" s="211"/>
      <c r="X46" s="211"/>
      <c r="Y46" s="211"/>
      <c r="Z46" s="211"/>
      <c r="AA46" s="211"/>
      <c r="AB46" s="211"/>
      <c r="AC46" s="211"/>
      <c r="AD46" s="211"/>
      <c r="AE46" s="108"/>
      <c r="AF46" s="108"/>
      <c r="AG46" s="108"/>
    </row>
    <row r="47" spans="1:39" ht="14.1" customHeight="1">
      <c r="B47" s="3"/>
      <c r="C47" s="3"/>
      <c r="K47" s="211"/>
      <c r="L47" s="211"/>
      <c r="M47" s="211"/>
      <c r="N47" s="211"/>
      <c r="O47" s="211"/>
      <c r="P47" s="211"/>
      <c r="Q47" s="211"/>
      <c r="R47" s="211"/>
      <c r="S47" s="211"/>
      <c r="T47" s="211"/>
      <c r="U47" s="211"/>
      <c r="V47" s="211"/>
      <c r="W47" s="211"/>
      <c r="X47" s="211"/>
      <c r="Y47" s="211"/>
      <c r="Z47" s="211"/>
      <c r="AA47" s="211"/>
      <c r="AB47" s="211"/>
      <c r="AC47" s="211"/>
      <c r="AD47" s="211"/>
      <c r="AE47" s="108"/>
      <c r="AF47" s="108"/>
      <c r="AG47" s="108"/>
    </row>
    <row r="48" spans="1:39" ht="14.1" customHeight="1">
      <c r="B48" s="3">
        <v>3</v>
      </c>
      <c r="C48" s="3"/>
      <c r="D48" s="208" t="s">
        <v>10</v>
      </c>
      <c r="E48" s="208"/>
      <c r="F48" s="208"/>
      <c r="G48" s="208"/>
      <c r="H48" s="37" t="s">
        <v>227</v>
      </c>
      <c r="J48" s="2" t="s">
        <v>493</v>
      </c>
      <c r="Q48" s="2" t="s">
        <v>494</v>
      </c>
      <c r="X48" s="2" t="s">
        <v>72</v>
      </c>
      <c r="AM48" s="123">
        <v>1</v>
      </c>
    </row>
    <row r="49" spans="1:39" ht="14.1" customHeight="1">
      <c r="B49" s="3"/>
      <c r="C49" s="3"/>
      <c r="J49" s="2" t="s">
        <v>469</v>
      </c>
      <c r="O49" s="2" t="s">
        <v>470</v>
      </c>
      <c r="P49" s="2" t="s">
        <v>275</v>
      </c>
    </row>
    <row r="50" spans="1:39" ht="14.1" customHeight="1">
      <c r="B50" s="3"/>
      <c r="C50" s="3"/>
    </row>
    <row r="51" spans="1:39" ht="14.1" customHeight="1">
      <c r="B51" s="3">
        <v>4</v>
      </c>
      <c r="C51" s="3"/>
      <c r="D51" s="208" t="s">
        <v>11</v>
      </c>
      <c r="E51" s="208"/>
      <c r="F51" s="208"/>
      <c r="G51" s="208"/>
      <c r="H51" s="37" t="s">
        <v>227</v>
      </c>
      <c r="J51" s="2" t="s">
        <v>334</v>
      </c>
      <c r="P51" s="2" t="s">
        <v>335</v>
      </c>
      <c r="X51" s="2" t="s">
        <v>471</v>
      </c>
      <c r="AB51" s="2" t="s">
        <v>470</v>
      </c>
      <c r="AM51" s="123">
        <v>3</v>
      </c>
    </row>
    <row r="52" spans="1:39" ht="14.1" customHeight="1">
      <c r="C52" s="2" t="s">
        <v>275</v>
      </c>
    </row>
    <row r="54" spans="1:39" ht="14.1" customHeight="1">
      <c r="B54" s="3">
        <v>5</v>
      </c>
      <c r="C54" s="3"/>
      <c r="D54" s="208" t="s">
        <v>495</v>
      </c>
      <c r="E54" s="208"/>
      <c r="F54" s="208"/>
      <c r="G54" s="208"/>
      <c r="H54" s="37" t="s">
        <v>227</v>
      </c>
      <c r="J54" s="2" t="s">
        <v>496</v>
      </c>
      <c r="P54" s="2" t="s">
        <v>497</v>
      </c>
      <c r="W54" s="2" t="s">
        <v>549</v>
      </c>
      <c r="AM54" s="123">
        <v>4</v>
      </c>
    </row>
    <row r="55" spans="1:39" ht="14.1" customHeight="1">
      <c r="J55" s="2" t="s">
        <v>550</v>
      </c>
      <c r="N55" s="2" t="s">
        <v>470</v>
      </c>
    </row>
    <row r="56" spans="1:39" ht="14.1" customHeight="1">
      <c r="C56" s="2" t="s">
        <v>275</v>
      </c>
    </row>
    <row r="57" spans="1:39" ht="14.1" customHeight="1">
      <c r="A57" s="210" t="s">
        <v>228</v>
      </c>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9"/>
      <c r="AE57" s="29"/>
      <c r="AF57" s="29"/>
      <c r="AG57" s="29"/>
      <c r="AH57" s="29"/>
    </row>
    <row r="61" spans="1:39" ht="14.1" customHeight="1">
      <c r="A61" s="3">
        <v>6</v>
      </c>
      <c r="C61" s="214" t="s">
        <v>74</v>
      </c>
      <c r="D61" s="214"/>
      <c r="E61" s="214"/>
      <c r="F61" s="214"/>
      <c r="G61" s="214"/>
      <c r="H61" s="214"/>
      <c r="I61" s="214"/>
      <c r="J61" s="214"/>
      <c r="K61" s="214"/>
      <c r="L61" s="214"/>
      <c r="M61" s="214"/>
      <c r="N61" s="214"/>
      <c r="O61" s="214"/>
      <c r="P61" s="214"/>
      <c r="Q61" s="214"/>
      <c r="R61" s="214"/>
      <c r="S61" s="214"/>
      <c r="T61" s="214"/>
    </row>
    <row r="62" spans="1:39" ht="14.1" customHeight="1">
      <c r="B62" s="39" t="s">
        <v>75</v>
      </c>
      <c r="C62" s="40"/>
      <c r="D62" s="41"/>
      <c r="E62" s="41"/>
      <c r="F62" s="41" t="s">
        <v>231</v>
      </c>
      <c r="G62" s="41" t="s">
        <v>76</v>
      </c>
      <c r="H62" s="41"/>
      <c r="I62" s="41"/>
      <c r="J62" s="41"/>
      <c r="K62" s="41"/>
      <c r="L62" s="41"/>
      <c r="M62" s="41"/>
      <c r="N62" s="41"/>
      <c r="O62" s="41"/>
      <c r="P62" s="41"/>
      <c r="Q62" s="41"/>
      <c r="R62" s="41"/>
      <c r="S62" s="41"/>
      <c r="T62" s="41"/>
      <c r="U62" s="41"/>
      <c r="V62" s="41"/>
      <c r="W62" s="41"/>
      <c r="X62" s="41"/>
      <c r="Y62" s="41"/>
      <c r="Z62" s="41"/>
      <c r="AA62" s="41"/>
      <c r="AB62" s="41"/>
      <c r="AC62" s="41"/>
      <c r="AD62" s="42"/>
      <c r="AJ62" s="123">
        <v>1</v>
      </c>
    </row>
    <row r="63" spans="1:39" ht="14.1" customHeight="1">
      <c r="B63" s="43"/>
      <c r="C63" s="44"/>
      <c r="D63" s="44"/>
      <c r="E63" s="44"/>
      <c r="F63" s="44" t="s">
        <v>232</v>
      </c>
      <c r="G63" s="44" t="s">
        <v>77</v>
      </c>
      <c r="H63" s="44"/>
      <c r="I63" s="44"/>
      <c r="J63" s="44"/>
      <c r="K63" s="44"/>
      <c r="L63" s="44"/>
      <c r="M63" s="44"/>
      <c r="N63" s="44"/>
      <c r="O63" s="44"/>
      <c r="P63" s="44"/>
      <c r="Q63" s="44"/>
      <c r="R63" s="44"/>
      <c r="S63" s="44"/>
      <c r="T63" s="44"/>
      <c r="U63" s="44"/>
      <c r="V63" s="44"/>
      <c r="W63" s="44"/>
      <c r="X63" s="44"/>
      <c r="Y63" s="44"/>
      <c r="Z63" s="44"/>
      <c r="AA63" s="44"/>
      <c r="AB63" s="44"/>
      <c r="AC63" s="44"/>
      <c r="AD63" s="45"/>
    </row>
    <row r="64" spans="1:39" ht="14.1" customHeight="1">
      <c r="B64" s="46" t="s">
        <v>78</v>
      </c>
      <c r="C64" s="47"/>
      <c r="D64" s="47"/>
      <c r="E64" s="47" t="s">
        <v>236</v>
      </c>
      <c r="F64" s="47"/>
      <c r="G64" s="47"/>
      <c r="H64" s="47"/>
      <c r="I64" s="47"/>
      <c r="J64" s="47"/>
      <c r="K64" s="47"/>
      <c r="L64" s="47"/>
      <c r="M64" s="47"/>
      <c r="N64" s="47"/>
      <c r="O64" s="47"/>
      <c r="P64" s="47"/>
      <c r="Q64" s="47"/>
      <c r="R64" s="47"/>
      <c r="S64" s="47"/>
      <c r="T64" s="47"/>
      <c r="U64" s="47"/>
      <c r="V64" s="47"/>
      <c r="W64" s="47"/>
      <c r="X64" s="47"/>
      <c r="Y64" s="47"/>
      <c r="Z64" s="47"/>
      <c r="AA64" s="47"/>
      <c r="AB64" s="47"/>
      <c r="AC64" s="47"/>
      <c r="AD64" s="109"/>
      <c r="AE64" s="4"/>
      <c r="AF64" s="4"/>
    </row>
    <row r="65" spans="1:36" ht="14.1" customHeight="1">
      <c r="B65" s="48"/>
      <c r="C65" s="110" t="s">
        <v>231</v>
      </c>
      <c r="D65" s="29" t="s">
        <v>79</v>
      </c>
      <c r="E65" s="4"/>
      <c r="F65" s="4"/>
      <c r="G65" s="4"/>
      <c r="H65" s="4"/>
      <c r="I65" s="4"/>
      <c r="J65" s="4"/>
      <c r="K65" s="4"/>
      <c r="L65" s="4"/>
      <c r="M65" s="4"/>
      <c r="N65" s="55"/>
      <c r="O65" s="4"/>
      <c r="P65" s="110" t="s">
        <v>234</v>
      </c>
      <c r="Q65" s="29" t="s">
        <v>81</v>
      </c>
      <c r="R65" s="4"/>
      <c r="S65" s="4"/>
      <c r="T65" s="4"/>
      <c r="U65" s="4"/>
      <c r="V65" s="4"/>
      <c r="W65" s="4"/>
      <c r="X65" s="4"/>
      <c r="Y65" s="4"/>
      <c r="Z65" s="4"/>
      <c r="AA65" s="4"/>
      <c r="AB65" s="4"/>
      <c r="AC65" s="4"/>
      <c r="AD65" s="50"/>
      <c r="AJ65" s="123">
        <v>0</v>
      </c>
    </row>
    <row r="66" spans="1:36" ht="13.5" customHeight="1">
      <c r="B66" s="48"/>
      <c r="C66" s="110" t="s">
        <v>233</v>
      </c>
      <c r="D66" s="29" t="s">
        <v>80</v>
      </c>
      <c r="E66" s="4"/>
      <c r="F66" s="4"/>
      <c r="G66" s="4"/>
      <c r="H66" s="4"/>
      <c r="I66" s="4"/>
      <c r="J66" s="4"/>
      <c r="K66" s="4"/>
      <c r="L66" s="4"/>
      <c r="M66" s="4"/>
      <c r="N66" s="49"/>
      <c r="O66" s="4"/>
      <c r="P66" s="110" t="s">
        <v>235</v>
      </c>
      <c r="Q66" s="29" t="s">
        <v>332</v>
      </c>
      <c r="R66" s="4"/>
      <c r="S66" s="4"/>
      <c r="T66" s="4"/>
      <c r="U66" s="4"/>
      <c r="V66" s="4"/>
      <c r="W66" s="4"/>
      <c r="X66" s="4"/>
      <c r="Y66" s="4"/>
      <c r="Z66" s="4"/>
      <c r="AA66" s="4"/>
      <c r="AB66" s="4"/>
      <c r="AC66" s="4"/>
      <c r="AD66" s="50"/>
    </row>
    <row r="67" spans="1:36" ht="14.1" customHeight="1">
      <c r="B67" s="43"/>
      <c r="C67" s="44"/>
      <c r="D67" s="44"/>
      <c r="E67" s="44"/>
      <c r="F67" s="44"/>
      <c r="G67" s="44"/>
      <c r="H67" s="44"/>
      <c r="I67" s="44"/>
      <c r="J67" s="44"/>
      <c r="K67" s="44"/>
      <c r="L67" s="44"/>
      <c r="M67" s="44"/>
      <c r="N67" s="51"/>
      <c r="O67" s="44"/>
      <c r="P67" s="44"/>
      <c r="Q67" s="31" t="s">
        <v>333</v>
      </c>
      <c r="R67" s="44"/>
      <c r="S67" s="44"/>
      <c r="T67" s="44"/>
      <c r="U67" s="44"/>
      <c r="V67" s="44"/>
      <c r="W67" s="44"/>
      <c r="X67" s="44"/>
      <c r="Y67" s="44"/>
      <c r="Z67" s="44"/>
      <c r="AA67" s="44"/>
      <c r="AB67" s="44"/>
      <c r="AC67" s="44"/>
      <c r="AD67" s="45"/>
    </row>
    <row r="69" spans="1:36" ht="14.1" customHeight="1">
      <c r="A69" s="3">
        <v>7</v>
      </c>
      <c r="C69" s="206" t="s">
        <v>82</v>
      </c>
      <c r="D69" s="206"/>
      <c r="E69" s="206"/>
      <c r="F69" s="206"/>
      <c r="G69" s="206"/>
      <c r="H69" s="206"/>
      <c r="I69" s="206"/>
      <c r="J69" s="206"/>
      <c r="K69" s="206"/>
      <c r="L69" s="206"/>
      <c r="M69" s="206"/>
    </row>
    <row r="71" spans="1:36" ht="14.25">
      <c r="A71" s="2" t="s">
        <v>83</v>
      </c>
    </row>
    <row r="72" spans="1:36" ht="18.75" customHeight="1">
      <c r="A72" s="2" t="s">
        <v>84</v>
      </c>
    </row>
    <row r="73" spans="1:36" ht="18.75" customHeight="1">
      <c r="A73" s="2" t="s">
        <v>85</v>
      </c>
    </row>
    <row r="74" spans="1:36" ht="18.75" customHeight="1">
      <c r="A74" s="2" t="s">
        <v>336</v>
      </c>
    </row>
    <row r="75" spans="1:36" ht="18.75" customHeight="1">
      <c r="A75" s="2" t="s">
        <v>551</v>
      </c>
    </row>
    <row r="76" spans="1:36" ht="18.75" customHeight="1">
      <c r="B76" s="198" t="s">
        <v>552</v>
      </c>
    </row>
    <row r="77" spans="1:36" ht="18.75" customHeight="1">
      <c r="A77" s="6" t="s">
        <v>499</v>
      </c>
    </row>
    <row r="78" spans="1:36" ht="18.75" customHeight="1">
      <c r="A78" s="178" t="s">
        <v>230</v>
      </c>
      <c r="C78" s="110"/>
    </row>
    <row r="79" spans="1:36" ht="18.75" customHeight="1">
      <c r="A79" s="6" t="s">
        <v>498</v>
      </c>
    </row>
  </sheetData>
  <sheetProtection algorithmName="SHA-512" hashValue="7W/UxDRluSTf40El1W/vWg5IbXKFAhVR17vNXj0LimWEAqAC54bOrNq2uJfr+dQuDRwL47XgtsSDPRHsO+pcmw==" saltValue="xq9y+cBr+h8dZJyszfBRcw==" spinCount="100000" sheet="1" formatCells="0" selectLockedCells="1"/>
  <mergeCells count="26">
    <mergeCell ref="X5:Y5"/>
    <mergeCell ref="U5:V5"/>
    <mergeCell ref="R10:AD12"/>
    <mergeCell ref="C61:T61"/>
    <mergeCell ref="T18:AB18"/>
    <mergeCell ref="R20:AD22"/>
    <mergeCell ref="C7:E7"/>
    <mergeCell ref="R13:AD14"/>
    <mergeCell ref="S15:AD15"/>
    <mergeCell ref="AA5:AB5"/>
    <mergeCell ref="D54:G54"/>
    <mergeCell ref="C69:M69"/>
    <mergeCell ref="R23:AD23"/>
    <mergeCell ref="S25:AB25"/>
    <mergeCell ref="D43:F43"/>
    <mergeCell ref="D45:J45"/>
    <mergeCell ref="D48:G48"/>
    <mergeCell ref="H43:Q43"/>
    <mergeCell ref="D51:G51"/>
    <mergeCell ref="A30:AC30"/>
    <mergeCell ref="A39:AC39"/>
    <mergeCell ref="A29:AC29"/>
    <mergeCell ref="A57:AC57"/>
    <mergeCell ref="A34:AE34"/>
    <mergeCell ref="A35:AE35"/>
    <mergeCell ref="K45:AD47"/>
  </mergeCells>
  <phoneticPr fontId="2"/>
  <conditionalFormatting sqref="U5 X5 R10 S15 H43 K45 R13">
    <cfRule type="cellIs" dxfId="155" priority="22" operator="equal">
      <formula>""</formula>
    </cfRule>
  </conditionalFormatting>
  <conditionalFormatting sqref="F62:Z63">
    <cfRule type="expression" dxfId="154" priority="17">
      <formula>OR($AJ$62=0,$AJ$62="")</formula>
    </cfRule>
  </conditionalFormatting>
  <conditionalFormatting sqref="X48:AB48 J48:N49 Q48 T48:U48">
    <cfRule type="expression" dxfId="153" priority="15">
      <formula>OR($AM$48=0,$AM$48="")</formula>
    </cfRule>
  </conditionalFormatting>
  <conditionalFormatting sqref="C7">
    <cfRule type="expression" dxfId="152" priority="10">
      <formula>$C$7=""</formula>
    </cfRule>
  </conditionalFormatting>
  <conditionalFormatting sqref="J51:M51 P51:V51 X51:AA51">
    <cfRule type="expression" dxfId="151" priority="9">
      <formula>OR($AM$51="",$AM$51=0)</formula>
    </cfRule>
  </conditionalFormatting>
  <conditionalFormatting sqref="B65:AD67">
    <cfRule type="expression" dxfId="150" priority="16">
      <formula>$AJ$62=1</formula>
    </cfRule>
  </conditionalFormatting>
  <conditionalFormatting sqref="AA5">
    <cfRule type="expression" dxfId="149" priority="8">
      <formula>$AA$5=""</formula>
    </cfRule>
  </conditionalFormatting>
  <conditionalFormatting sqref="P65:AD67 C65:I65 C66:K66">
    <cfRule type="expression" dxfId="148" priority="79">
      <formula>OR($AJ$65=1,$AJ$65=2,$AJ$65=3,$AJ$65=4)</formula>
    </cfRule>
    <cfRule type="expression" dxfId="147" priority="80">
      <formula>$AJ$62=2</formula>
    </cfRule>
  </conditionalFormatting>
  <conditionalFormatting sqref="S19:U20">
    <cfRule type="expression" priority="5">
      <formula>AND(OR($AM$48=2,$AM$48=3,$AM$48=4),$AM$51=3)</formula>
    </cfRule>
  </conditionalFormatting>
  <conditionalFormatting sqref="R48">
    <cfRule type="expression" dxfId="146" priority="4">
      <formula>OR($AM$48=0,$AM$48="")</formula>
    </cfRule>
  </conditionalFormatting>
  <conditionalFormatting sqref="S48">
    <cfRule type="expression" dxfId="145" priority="3">
      <formula>OR($AM$48=0,$AM$48="")</formula>
    </cfRule>
  </conditionalFormatting>
  <conditionalFormatting sqref="J54:M54 P54:T54 W54:AC54">
    <cfRule type="expression" dxfId="144" priority="2">
      <formula>OR($AM$54="",$AM$54=0)</formula>
    </cfRule>
  </conditionalFormatting>
  <conditionalFormatting sqref="J55:M55">
    <cfRule type="expression" dxfId="143" priority="1">
      <formula>OR($AM$54="",$AM$54=0)</formula>
    </cfRule>
  </conditionalFormatting>
  <pageMargins left="0.70866141732283472" right="0.70866141732283472" top="0.55118110236220474" bottom="0.55118110236220474" header="0" footer="0"/>
  <pageSetup paperSize="9" scale="95" orientation="portrait" r:id="rId1"/>
  <rowBreaks count="1" manualBreakCount="1">
    <brk id="5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61</xdr:row>
                    <xdr:rowOff>9525</xdr:rowOff>
                  </from>
                  <to>
                    <xdr:col>4</xdr:col>
                    <xdr:colOff>180975</xdr:colOff>
                    <xdr:row>62</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62</xdr:row>
                    <xdr:rowOff>9525</xdr:rowOff>
                  </from>
                  <to>
                    <xdr:col>4</xdr:col>
                    <xdr:colOff>180975</xdr:colOff>
                    <xdr:row>63</xdr:row>
                    <xdr:rowOff>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43" r:id="rId10" name="Option Button 19">
              <controlPr defaultSize="0" autoFill="0" autoLine="0" autoPict="0">
                <anchor moveWithCells="1">
                  <from>
                    <xdr:col>22</xdr:col>
                    <xdr:colOff>0</xdr:colOff>
                    <xdr:row>49</xdr:row>
                    <xdr:rowOff>142875</xdr:rowOff>
                  </from>
                  <to>
                    <xdr:col>23</xdr:col>
                    <xdr:colOff>0</xdr:colOff>
                    <xdr:row>51</xdr:row>
                    <xdr:rowOff>47625</xdr:rowOff>
                  </to>
                </anchor>
              </controlPr>
            </control>
          </mc:Choice>
        </mc:AlternateContent>
        <mc:AlternateContent xmlns:mc="http://schemas.openxmlformats.org/markup-compatibility/2006">
          <mc:Choice Requires="x14">
            <control shapeId="1029" r:id="rId11"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3</xdr:col>
                    <xdr:colOff>57150</xdr:colOff>
                    <xdr:row>60</xdr:row>
                    <xdr:rowOff>19050</xdr:rowOff>
                  </from>
                  <to>
                    <xdr:col>6</xdr:col>
                    <xdr:colOff>76200</xdr:colOff>
                    <xdr:row>64</xdr:row>
                    <xdr:rowOff>28575</xdr:rowOff>
                  </to>
                </anchor>
              </controlPr>
            </control>
          </mc:Choice>
        </mc:AlternateContent>
        <mc:AlternateContent xmlns:mc="http://schemas.openxmlformats.org/markup-compatibility/2006">
          <mc:Choice Requires="x14">
            <control shapeId="1047" r:id="rId13" name="Group Box 23">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59" r:id="rId14" name="税込理由">
              <controlPr defaultSize="0" autoFill="0" autoPict="0">
                <anchor moveWithCells="1">
                  <from>
                    <xdr:col>0</xdr:col>
                    <xdr:colOff>57150</xdr:colOff>
                    <xdr:row>63</xdr:row>
                    <xdr:rowOff>114300</xdr:rowOff>
                  </from>
                  <to>
                    <xdr:col>33</xdr:col>
                    <xdr:colOff>171450</xdr:colOff>
                    <xdr:row>67</xdr:row>
                    <xdr:rowOff>66675</xdr:rowOff>
                  </to>
                </anchor>
              </controlPr>
            </control>
          </mc:Choice>
        </mc:AlternateContent>
        <mc:AlternateContent xmlns:mc="http://schemas.openxmlformats.org/markup-compatibility/2006">
          <mc:Choice Requires="x14">
            <control shapeId="1060" r:id="rId15" name="免税">
              <controlPr defaultSize="0" autoFill="0" autoLine="0" autoPict="0">
                <anchor moveWithCells="1">
                  <from>
                    <xdr:col>1</xdr:col>
                    <xdr:colOff>38100</xdr:colOff>
                    <xdr:row>63</xdr:row>
                    <xdr:rowOff>142875</xdr:rowOff>
                  </from>
                  <to>
                    <xdr:col>2</xdr:col>
                    <xdr:colOff>66675</xdr:colOff>
                    <xdr:row>65</xdr:row>
                    <xdr:rowOff>38100</xdr:rowOff>
                  </to>
                </anchor>
              </controlPr>
            </control>
          </mc:Choice>
        </mc:AlternateContent>
        <mc:AlternateContent xmlns:mc="http://schemas.openxmlformats.org/markup-compatibility/2006">
          <mc:Choice Requires="x14">
            <control shapeId="1061" r:id="rId16" name="簡易課税">
              <controlPr defaultSize="0" autoFill="0" autoLine="0" autoPict="0">
                <anchor moveWithCells="1">
                  <from>
                    <xdr:col>1</xdr:col>
                    <xdr:colOff>38100</xdr:colOff>
                    <xdr:row>64</xdr:row>
                    <xdr:rowOff>142875</xdr:rowOff>
                  </from>
                  <to>
                    <xdr:col>2</xdr:col>
                    <xdr:colOff>66675</xdr:colOff>
                    <xdr:row>66</xdr:row>
                    <xdr:rowOff>47625</xdr:rowOff>
                  </to>
                </anchor>
              </controlPr>
            </control>
          </mc:Choice>
        </mc:AlternateContent>
        <mc:AlternateContent xmlns:mc="http://schemas.openxmlformats.org/markup-compatibility/2006">
          <mc:Choice Requires="x14">
            <control shapeId="1062" r:id="rId17" name="消費税法">
              <controlPr defaultSize="0" autoFill="0" autoLine="0" autoPict="0">
                <anchor moveWithCells="1">
                  <from>
                    <xdr:col>14</xdr:col>
                    <xdr:colOff>38100</xdr:colOff>
                    <xdr:row>63</xdr:row>
                    <xdr:rowOff>114300</xdr:rowOff>
                  </from>
                  <to>
                    <xdr:col>15</xdr:col>
                    <xdr:colOff>57150</xdr:colOff>
                    <xdr:row>65</xdr:row>
                    <xdr:rowOff>66675</xdr:rowOff>
                  </to>
                </anchor>
              </controlPr>
            </control>
          </mc:Choice>
        </mc:AlternateContent>
        <mc:AlternateContent xmlns:mc="http://schemas.openxmlformats.org/markup-compatibility/2006">
          <mc:Choice Requires="x14">
            <control shapeId="1063" r:id="rId18" name="その他">
              <controlPr defaultSize="0" autoFill="0" autoLine="0" autoPict="0">
                <anchor moveWithCells="1">
                  <from>
                    <xdr:col>14</xdr:col>
                    <xdr:colOff>38100</xdr:colOff>
                    <xdr:row>64</xdr:row>
                    <xdr:rowOff>133350</xdr:rowOff>
                  </from>
                  <to>
                    <xdr:col>15</xdr:col>
                    <xdr:colOff>85725</xdr:colOff>
                    <xdr:row>66</xdr:row>
                    <xdr:rowOff>38100</xdr:rowOff>
                  </to>
                </anchor>
              </controlPr>
            </control>
          </mc:Choice>
        </mc:AlternateContent>
        <mc:AlternateContent xmlns:mc="http://schemas.openxmlformats.org/markup-compatibility/2006">
          <mc:Choice Requires="x14">
            <control shapeId="1066" r:id="rId19"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20"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21" name="Option Button 46">
              <controlPr defaultSize="0" autoFill="0" autoLine="0" autoPict="0">
                <anchor moveWithCells="1">
                  <from>
                    <xdr:col>8</xdr:col>
                    <xdr:colOff>0</xdr:colOff>
                    <xdr:row>52</xdr:row>
                    <xdr:rowOff>142875</xdr:rowOff>
                  </from>
                  <to>
                    <xdr:col>9</xdr:col>
                    <xdr:colOff>0</xdr:colOff>
                    <xdr:row>54</xdr:row>
                    <xdr:rowOff>47625</xdr:rowOff>
                  </to>
                </anchor>
              </controlPr>
            </control>
          </mc:Choice>
        </mc:AlternateContent>
        <mc:AlternateContent xmlns:mc="http://schemas.openxmlformats.org/markup-compatibility/2006">
          <mc:Choice Requires="x14">
            <control shapeId="1071" r:id="rId22" name="Option Button 47">
              <controlPr defaultSize="0" autoFill="0" autoLine="0" autoPict="0">
                <anchor moveWithCells="1">
                  <from>
                    <xdr:col>14</xdr:col>
                    <xdr:colOff>0</xdr:colOff>
                    <xdr:row>52</xdr:row>
                    <xdr:rowOff>142875</xdr:rowOff>
                  </from>
                  <to>
                    <xdr:col>15</xdr:col>
                    <xdr:colOff>0</xdr:colOff>
                    <xdr:row>54</xdr:row>
                    <xdr:rowOff>47625</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21</xdr:col>
                    <xdr:colOff>0</xdr:colOff>
                    <xdr:row>52</xdr:row>
                    <xdr:rowOff>142875</xdr:rowOff>
                  </from>
                  <to>
                    <xdr:col>22</xdr:col>
                    <xdr:colOff>0</xdr:colOff>
                    <xdr:row>54</xdr:row>
                    <xdr:rowOff>47625</xdr:rowOff>
                  </to>
                </anchor>
              </controlPr>
            </control>
          </mc:Choice>
        </mc:AlternateContent>
        <mc:AlternateContent xmlns:mc="http://schemas.openxmlformats.org/markup-compatibility/2006">
          <mc:Choice Requires="x14">
            <control shapeId="1073" r:id="rId24" name="Group Box 49">
              <controlPr defaultSize="0" autoFill="0" autoPict="0">
                <anchor moveWithCells="1">
                  <from>
                    <xdr:col>5</xdr:col>
                    <xdr:colOff>76200</xdr:colOff>
                    <xdr:row>52</xdr:row>
                    <xdr:rowOff>66675</xdr:rowOff>
                  </from>
                  <to>
                    <xdr:col>30</xdr:col>
                    <xdr:colOff>28575</xdr:colOff>
                    <xdr:row>56</xdr:row>
                    <xdr:rowOff>19050</xdr:rowOff>
                  </to>
                </anchor>
              </controlPr>
            </control>
          </mc:Choice>
        </mc:AlternateContent>
        <mc:AlternateContent xmlns:mc="http://schemas.openxmlformats.org/markup-compatibility/2006">
          <mc:Choice Requires="x14">
            <control shapeId="1078" r:id="rId25" name="Option Button 54">
              <controlPr defaultSize="0" autoFill="0" autoLine="0" autoPict="0">
                <anchor moveWithCells="1">
                  <from>
                    <xdr:col>8</xdr:col>
                    <xdr:colOff>0</xdr:colOff>
                    <xdr:row>53</xdr:row>
                    <xdr:rowOff>142875</xdr:rowOff>
                  </from>
                  <to>
                    <xdr:col>9</xdr:col>
                    <xdr:colOff>0</xdr:colOff>
                    <xdr:row>55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00000000-0002-0000-0000-000000000000}">
          <x14:formula1>
            <xm:f>【提出不要】リスト!$H$6:$H$7</xm:f>
          </x14:formula1>
          <xm:sqref>U5:V5</xm:sqref>
        </x14:dataValidation>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G125"/>
  <sheetViews>
    <sheetView workbookViewId="0"/>
  </sheetViews>
  <sheetFormatPr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16384" width="9" style="1"/>
  </cols>
  <sheetData>
    <row r="1" spans="2:33" ht="13.5" customHeight="1">
      <c r="B1" s="193"/>
      <c r="C1" s="1" t="s">
        <v>538</v>
      </c>
    </row>
    <row r="2" spans="2:33" ht="13.5" customHeight="1">
      <c r="L2" s="194" t="s">
        <v>540</v>
      </c>
    </row>
    <row r="3" spans="2:33" ht="13.5" customHeight="1">
      <c r="L3" s="194" t="s">
        <v>561</v>
      </c>
    </row>
    <row r="4" spans="2:33" ht="13.5" customHeight="1" thickBot="1">
      <c r="B4" s="1" t="s">
        <v>14</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3" ht="27" customHeight="1" thickBot="1">
      <c r="B5" s="68" t="s">
        <v>15</v>
      </c>
      <c r="C5" s="69" t="s">
        <v>226</v>
      </c>
      <c r="D5" s="68" t="s">
        <v>16</v>
      </c>
      <c r="E5" s="68" t="s">
        <v>17</v>
      </c>
      <c r="F5" s="68" t="s">
        <v>202</v>
      </c>
      <c r="G5" s="68" t="s">
        <v>317</v>
      </c>
      <c r="H5" s="68" t="s">
        <v>201</v>
      </c>
      <c r="I5" s="68" t="s">
        <v>198</v>
      </c>
      <c r="J5" s="68" t="s">
        <v>199</v>
      </c>
      <c r="K5" s="68" t="s">
        <v>220</v>
      </c>
      <c r="L5" s="619" t="s">
        <v>253</v>
      </c>
      <c r="M5" s="619"/>
      <c r="N5" s="62" t="s">
        <v>301</v>
      </c>
      <c r="O5" s="62" t="s">
        <v>281</v>
      </c>
      <c r="P5" s="62" t="s">
        <v>302</v>
      </c>
      <c r="Q5" s="62" t="s">
        <v>282</v>
      </c>
      <c r="R5" s="62" t="s">
        <v>283</v>
      </c>
      <c r="S5" s="62" t="s">
        <v>284</v>
      </c>
      <c r="T5" s="62" t="s">
        <v>285</v>
      </c>
      <c r="U5" s="62" t="s">
        <v>303</v>
      </c>
      <c r="V5" s="62" t="s">
        <v>304</v>
      </c>
      <c r="W5" s="62" t="s">
        <v>305</v>
      </c>
      <c r="X5" s="62" t="s">
        <v>306</v>
      </c>
      <c r="Y5" s="62" t="s">
        <v>307</v>
      </c>
      <c r="Z5" s="62" t="s">
        <v>308</v>
      </c>
      <c r="AA5" s="62" t="s">
        <v>309</v>
      </c>
      <c r="AB5" s="62" t="s">
        <v>310</v>
      </c>
      <c r="AC5" s="62" t="s">
        <v>311</v>
      </c>
      <c r="AD5" s="62" t="s">
        <v>286</v>
      </c>
      <c r="AE5" s="62" t="s">
        <v>315</v>
      </c>
      <c r="AF5" s="63" t="s">
        <v>287</v>
      </c>
      <c r="AG5" s="1" t="s">
        <v>358</v>
      </c>
    </row>
    <row r="6" spans="2:33" ht="13.5" customHeight="1">
      <c r="B6" s="1" t="s">
        <v>18</v>
      </c>
      <c r="C6" s="36" t="s">
        <v>300</v>
      </c>
      <c r="D6" s="1" t="s">
        <v>19</v>
      </c>
      <c r="E6" s="197">
        <v>0.8</v>
      </c>
      <c r="F6" s="1" t="s">
        <v>20</v>
      </c>
      <c r="G6" s="1" t="s">
        <v>21</v>
      </c>
      <c r="H6" s="193">
        <v>4</v>
      </c>
      <c r="I6" s="1">
        <v>4</v>
      </c>
      <c r="J6" s="1">
        <v>1</v>
      </c>
      <c r="K6" s="1" t="s">
        <v>222</v>
      </c>
      <c r="L6" s="193" t="s">
        <v>312</v>
      </c>
      <c r="M6" s="193">
        <v>300000</v>
      </c>
      <c r="N6" s="36" t="s">
        <v>363</v>
      </c>
      <c r="O6" s="36" t="s">
        <v>365</v>
      </c>
      <c r="P6" s="36" t="s">
        <v>359</v>
      </c>
      <c r="Q6" s="36" t="s">
        <v>360</v>
      </c>
      <c r="R6" s="36" t="s">
        <v>367</v>
      </c>
      <c r="S6" s="36" t="s">
        <v>391</v>
      </c>
      <c r="T6" s="36" t="s">
        <v>395</v>
      </c>
      <c r="U6" s="36" t="s">
        <v>400</v>
      </c>
      <c r="V6" s="36" t="s">
        <v>408</v>
      </c>
      <c r="W6" s="36" t="s">
        <v>420</v>
      </c>
      <c r="X6" s="36" t="s">
        <v>425</v>
      </c>
      <c r="Y6" s="36" t="s">
        <v>428</v>
      </c>
      <c r="Z6" s="36" t="s">
        <v>432</v>
      </c>
      <c r="AA6" s="36" t="s">
        <v>435</v>
      </c>
      <c r="AB6" s="36" t="s">
        <v>438</v>
      </c>
      <c r="AC6" s="36" t="s">
        <v>440</v>
      </c>
      <c r="AD6" s="36" t="s">
        <v>443</v>
      </c>
      <c r="AE6" s="36" t="s">
        <v>444</v>
      </c>
      <c r="AF6" s="36" t="s">
        <v>452</v>
      </c>
      <c r="AG6" s="193">
        <v>300000</v>
      </c>
    </row>
    <row r="7" spans="2:33" ht="13.5" customHeight="1">
      <c r="B7" s="1" t="s">
        <v>22</v>
      </c>
      <c r="C7" s="36" t="s">
        <v>281</v>
      </c>
      <c r="D7" s="1" t="s">
        <v>23</v>
      </c>
      <c r="E7" s="197"/>
      <c r="F7" s="1" t="s">
        <v>24</v>
      </c>
      <c r="G7" s="1" t="s">
        <v>25</v>
      </c>
      <c r="H7" s="193">
        <v>5</v>
      </c>
      <c r="I7" s="1">
        <v>5</v>
      </c>
      <c r="J7" s="1">
        <v>2</v>
      </c>
      <c r="K7" s="1" t="s">
        <v>221</v>
      </c>
      <c r="L7" s="193"/>
      <c r="M7" s="193">
        <v>500000</v>
      </c>
      <c r="N7" s="36" t="s">
        <v>364</v>
      </c>
      <c r="O7" s="36" t="s">
        <v>366</v>
      </c>
      <c r="Q7" s="36" t="s">
        <v>361</v>
      </c>
      <c r="R7" s="36" t="s">
        <v>368</v>
      </c>
      <c r="S7" s="36" t="s">
        <v>392</v>
      </c>
      <c r="T7" s="36" t="s">
        <v>396</v>
      </c>
      <c r="U7" s="36" t="s">
        <v>401</v>
      </c>
      <c r="V7" s="36" t="s">
        <v>409</v>
      </c>
      <c r="W7" s="36" t="s">
        <v>421</v>
      </c>
      <c r="X7" s="36" t="s">
        <v>426</v>
      </c>
      <c r="Y7" s="36" t="s">
        <v>429</v>
      </c>
      <c r="Z7" s="36" t="s">
        <v>433</v>
      </c>
      <c r="AA7" s="36" t="s">
        <v>436</v>
      </c>
      <c r="AB7" s="36" t="s">
        <v>439</v>
      </c>
      <c r="AC7" s="36" t="s">
        <v>441</v>
      </c>
      <c r="AE7" s="36" t="s">
        <v>445</v>
      </c>
      <c r="AG7" s="193">
        <v>450000</v>
      </c>
    </row>
    <row r="8" spans="2:33" ht="13.5" customHeight="1">
      <c r="B8" s="1" t="s">
        <v>26</v>
      </c>
      <c r="C8" s="36" t="s">
        <v>288</v>
      </c>
      <c r="E8" s="197">
        <v>0.9</v>
      </c>
      <c r="H8" s="193">
        <v>6</v>
      </c>
      <c r="I8" s="1">
        <v>6</v>
      </c>
      <c r="J8" s="1">
        <v>3</v>
      </c>
      <c r="L8" s="193"/>
      <c r="M8" s="199">
        <v>600000</v>
      </c>
      <c r="Q8" s="36" t="s">
        <v>362</v>
      </c>
      <c r="R8" s="36" t="s">
        <v>369</v>
      </c>
      <c r="S8" s="36" t="s">
        <v>393</v>
      </c>
      <c r="T8" s="36" t="s">
        <v>397</v>
      </c>
      <c r="U8" s="36" t="s">
        <v>402</v>
      </c>
      <c r="V8" s="36" t="s">
        <v>410</v>
      </c>
      <c r="W8" s="36" t="s">
        <v>422</v>
      </c>
      <c r="X8" s="61" t="s">
        <v>427</v>
      </c>
      <c r="Y8" s="36" t="s">
        <v>430</v>
      </c>
      <c r="Z8" s="36" t="s">
        <v>434</v>
      </c>
      <c r="AA8" s="36" t="s">
        <v>437</v>
      </c>
      <c r="AC8" s="36" t="s">
        <v>442</v>
      </c>
      <c r="AE8" s="36" t="s">
        <v>446</v>
      </c>
      <c r="AG8" s="193">
        <v>500000</v>
      </c>
    </row>
    <row r="9" spans="2:33" ht="13.5" customHeight="1">
      <c r="B9" s="1" t="s">
        <v>27</v>
      </c>
      <c r="C9" s="36" t="s">
        <v>282</v>
      </c>
      <c r="E9" s="197"/>
      <c r="I9" s="1">
        <v>7</v>
      </c>
      <c r="J9" s="1">
        <v>4</v>
      </c>
      <c r="L9" s="193"/>
      <c r="M9" s="193">
        <v>700000</v>
      </c>
      <c r="R9" s="36" t="s">
        <v>370</v>
      </c>
      <c r="S9" s="36" t="s">
        <v>394</v>
      </c>
      <c r="T9" s="36" t="s">
        <v>398</v>
      </c>
      <c r="U9" s="36" t="s">
        <v>403</v>
      </c>
      <c r="V9" s="36" t="s">
        <v>411</v>
      </c>
      <c r="W9" s="36" t="s">
        <v>423</v>
      </c>
      <c r="Y9" s="36" t="s">
        <v>431</v>
      </c>
      <c r="AE9" s="36" t="s">
        <v>447</v>
      </c>
      <c r="AG9" s="193">
        <v>600000</v>
      </c>
    </row>
    <row r="10" spans="2:33" ht="13.5" customHeight="1">
      <c r="B10" s="1" t="s">
        <v>28</v>
      </c>
      <c r="C10" s="36" t="s">
        <v>283</v>
      </c>
      <c r="E10" s="197">
        <v>0.75</v>
      </c>
      <c r="I10" s="1">
        <v>8</v>
      </c>
      <c r="J10" s="1">
        <v>5</v>
      </c>
      <c r="L10" s="193"/>
      <c r="M10" s="199">
        <v>900000</v>
      </c>
      <c r="R10" s="36" t="s">
        <v>371</v>
      </c>
      <c r="T10" s="36" t="s">
        <v>399</v>
      </c>
      <c r="U10" s="36" t="s">
        <v>404</v>
      </c>
      <c r="V10" s="36" t="s">
        <v>412</v>
      </c>
      <c r="W10" s="36" t="s">
        <v>424</v>
      </c>
      <c r="AE10" s="36" t="s">
        <v>448</v>
      </c>
      <c r="AG10" s="193">
        <v>700000</v>
      </c>
    </row>
    <row r="11" spans="2:33" ht="13.5" customHeight="1">
      <c r="B11" s="1" t="s">
        <v>29</v>
      </c>
      <c r="C11" s="36" t="s">
        <v>284</v>
      </c>
      <c r="E11" s="197"/>
      <c r="I11" s="1">
        <v>9</v>
      </c>
      <c r="J11" s="1">
        <v>6</v>
      </c>
      <c r="L11" s="193"/>
      <c r="M11" s="193">
        <v>1000000</v>
      </c>
      <c r="R11" s="36" t="s">
        <v>372</v>
      </c>
      <c r="U11" s="36" t="s">
        <v>405</v>
      </c>
      <c r="V11" s="36" t="s">
        <v>413</v>
      </c>
      <c r="W11" s="36" t="s">
        <v>459</v>
      </c>
      <c r="AE11" s="36" t="s">
        <v>449</v>
      </c>
      <c r="AG11" s="199">
        <v>800000</v>
      </c>
    </row>
    <row r="12" spans="2:33" ht="13.5" customHeight="1">
      <c r="B12" s="1" t="s">
        <v>30</v>
      </c>
      <c r="C12" s="36" t="s">
        <v>285</v>
      </c>
      <c r="E12" s="197">
        <v>0.8</v>
      </c>
      <c r="I12" s="1">
        <v>10</v>
      </c>
      <c r="J12" s="1">
        <v>7</v>
      </c>
      <c r="L12" s="193"/>
      <c r="M12" s="193">
        <v>1200000</v>
      </c>
      <c r="R12" s="36" t="s">
        <v>373</v>
      </c>
      <c r="U12" s="36" t="s">
        <v>406</v>
      </c>
      <c r="V12" s="36" t="s">
        <v>414</v>
      </c>
      <c r="AE12" s="36" t="s">
        <v>450</v>
      </c>
      <c r="AG12" s="193">
        <v>900000</v>
      </c>
    </row>
    <row r="13" spans="2:33" ht="13.5" customHeight="1">
      <c r="B13" s="1" t="s">
        <v>31</v>
      </c>
      <c r="C13" s="36" t="s">
        <v>289</v>
      </c>
      <c r="I13" s="1">
        <v>11</v>
      </c>
      <c r="J13" s="1">
        <v>8</v>
      </c>
      <c r="L13" s="193"/>
      <c r="M13" s="199">
        <v>1300000</v>
      </c>
      <c r="R13" s="36" t="s">
        <v>374</v>
      </c>
      <c r="U13" s="36" t="s">
        <v>407</v>
      </c>
      <c r="V13" s="36" t="s">
        <v>415</v>
      </c>
      <c r="AE13" s="36" t="s">
        <v>451</v>
      </c>
      <c r="AG13" s="193">
        <v>1000000</v>
      </c>
    </row>
    <row r="14" spans="2:33" ht="13.5" customHeight="1">
      <c r="B14" s="1" t="s">
        <v>32</v>
      </c>
      <c r="C14" s="36" t="s">
        <v>290</v>
      </c>
      <c r="I14" s="1">
        <v>12</v>
      </c>
      <c r="J14" s="1">
        <v>9</v>
      </c>
      <c r="L14" s="193" t="s">
        <v>539</v>
      </c>
      <c r="M14" s="193">
        <v>450000</v>
      </c>
      <c r="R14" s="36" t="s">
        <v>375</v>
      </c>
      <c r="V14" s="36" t="s">
        <v>416</v>
      </c>
      <c r="AG14" s="199">
        <v>1100000</v>
      </c>
    </row>
    <row r="15" spans="2:33" ht="13.5" customHeight="1">
      <c r="B15" s="1" t="s">
        <v>33</v>
      </c>
      <c r="C15" s="36" t="s">
        <v>291</v>
      </c>
      <c r="I15" s="1">
        <v>1</v>
      </c>
      <c r="J15" s="1">
        <v>10</v>
      </c>
      <c r="L15" s="193"/>
      <c r="M15" s="193">
        <v>700000</v>
      </c>
      <c r="R15" s="36" t="s">
        <v>376</v>
      </c>
      <c r="V15" s="36" t="s">
        <v>417</v>
      </c>
      <c r="AG15" s="193">
        <v>1200000</v>
      </c>
    </row>
    <row r="16" spans="2:33" ht="13.5" customHeight="1">
      <c r="B16" s="1" t="s">
        <v>34</v>
      </c>
      <c r="C16" s="36" t="s">
        <v>292</v>
      </c>
      <c r="I16" s="1">
        <v>2</v>
      </c>
      <c r="J16" s="1">
        <v>11</v>
      </c>
      <c r="L16" s="193"/>
      <c r="M16" s="199">
        <v>800000</v>
      </c>
      <c r="R16" s="36" t="s">
        <v>377</v>
      </c>
      <c r="V16" s="36" t="s">
        <v>418</v>
      </c>
      <c r="AG16" s="199">
        <v>1300000</v>
      </c>
    </row>
    <row r="17" spans="2:33" ht="13.5" customHeight="1">
      <c r="B17" s="1" t="s">
        <v>35</v>
      </c>
      <c r="C17" s="36" t="s">
        <v>293</v>
      </c>
      <c r="I17" s="1">
        <v>3</v>
      </c>
      <c r="J17" s="1">
        <v>12</v>
      </c>
      <c r="L17" s="193"/>
      <c r="M17" s="193">
        <v>1000000</v>
      </c>
      <c r="R17" s="36" t="s">
        <v>378</v>
      </c>
      <c r="V17" s="36" t="s">
        <v>419</v>
      </c>
      <c r="AG17" s="199">
        <v>1400000</v>
      </c>
    </row>
    <row r="18" spans="2:33" ht="13.5" customHeight="1">
      <c r="B18" s="1" t="s">
        <v>36</v>
      </c>
      <c r="C18" s="36" t="s">
        <v>294</v>
      </c>
      <c r="J18" s="1">
        <v>13</v>
      </c>
      <c r="L18" s="193"/>
      <c r="M18" s="199">
        <v>1100000</v>
      </c>
      <c r="R18" s="36" t="s">
        <v>379</v>
      </c>
      <c r="AG18" s="193">
        <v>1500000</v>
      </c>
    </row>
    <row r="19" spans="2:33" ht="13.5" customHeight="1">
      <c r="B19" s="1" t="s">
        <v>37</v>
      </c>
      <c r="C19" s="36" t="s">
        <v>295</v>
      </c>
      <c r="E19" s="1" t="s">
        <v>269</v>
      </c>
      <c r="J19" s="1">
        <v>14</v>
      </c>
      <c r="L19" s="193"/>
      <c r="M19" s="199">
        <v>1400000</v>
      </c>
      <c r="R19" s="36" t="s">
        <v>380</v>
      </c>
      <c r="AG19" s="199">
        <v>1600000</v>
      </c>
    </row>
    <row r="20" spans="2:33" ht="13.5" customHeight="1">
      <c r="B20" s="1" t="s">
        <v>38</v>
      </c>
      <c r="C20" s="36" t="s">
        <v>296</v>
      </c>
      <c r="E20" s="1" t="s">
        <v>270</v>
      </c>
      <c r="J20" s="1">
        <v>15</v>
      </c>
      <c r="L20" s="193"/>
      <c r="M20" s="193">
        <v>1500000</v>
      </c>
      <c r="R20" s="36" t="s">
        <v>381</v>
      </c>
      <c r="AG20" s="199">
        <v>1700000</v>
      </c>
    </row>
    <row r="21" spans="2:33" ht="13.5" customHeight="1">
      <c r="B21" s="1" t="s">
        <v>39</v>
      </c>
      <c r="C21" s="36" t="s">
        <v>297</v>
      </c>
      <c r="J21" s="1">
        <v>16</v>
      </c>
      <c r="L21" s="193"/>
      <c r="M21" s="199">
        <v>1600000</v>
      </c>
      <c r="R21" s="36" t="s">
        <v>382</v>
      </c>
      <c r="AG21" s="193">
        <v>1800000</v>
      </c>
    </row>
    <row r="22" spans="2:33" ht="13.5" customHeight="1">
      <c r="B22" s="1" t="s">
        <v>40</v>
      </c>
      <c r="C22" s="36" t="s">
        <v>286</v>
      </c>
      <c r="J22" s="1">
        <v>17</v>
      </c>
      <c r="L22" s="193"/>
      <c r="M22" s="193">
        <v>1800000</v>
      </c>
      <c r="R22" s="36" t="s">
        <v>383</v>
      </c>
      <c r="AG22" s="199">
        <v>1900000</v>
      </c>
    </row>
    <row r="23" spans="2:33" ht="13.5" customHeight="1">
      <c r="B23" s="1" t="s">
        <v>41</v>
      </c>
      <c r="C23" s="36" t="s">
        <v>298</v>
      </c>
      <c r="J23" s="1">
        <v>18</v>
      </c>
      <c r="L23" s="193" t="s">
        <v>313</v>
      </c>
      <c r="M23" s="193">
        <v>600000</v>
      </c>
      <c r="R23" s="36" t="s">
        <v>384</v>
      </c>
      <c r="AG23" s="193">
        <v>2300000</v>
      </c>
    </row>
    <row r="24" spans="2:33" ht="13.5" customHeight="1">
      <c r="B24" s="1" t="s">
        <v>42</v>
      </c>
      <c r="C24" s="36" t="s">
        <v>287</v>
      </c>
      <c r="J24" s="1">
        <v>19</v>
      </c>
      <c r="L24" s="193"/>
      <c r="M24" s="193">
        <v>900000</v>
      </c>
      <c r="R24" s="36" t="s">
        <v>385</v>
      </c>
      <c r="AG24" s="199">
        <v>2400000</v>
      </c>
    </row>
    <row r="25" spans="2:33" ht="13.5" customHeight="1">
      <c r="B25" s="1" t="s">
        <v>43</v>
      </c>
      <c r="J25" s="1">
        <v>20</v>
      </c>
      <c r="L25" s="193"/>
      <c r="M25" s="199">
        <v>1100000</v>
      </c>
      <c r="R25" s="36" t="s">
        <v>386</v>
      </c>
      <c r="AG25" s="193">
        <v>2700000</v>
      </c>
    </row>
    <row r="26" spans="2:33" ht="13.5" customHeight="1">
      <c r="B26" s="1" t="s">
        <v>44</v>
      </c>
      <c r="J26" s="1">
        <v>21</v>
      </c>
      <c r="L26" s="193"/>
      <c r="M26" s="193">
        <v>1500000</v>
      </c>
      <c r="R26" s="36" t="s">
        <v>387</v>
      </c>
      <c r="AG26" s="199">
        <v>2900000</v>
      </c>
    </row>
    <row r="27" spans="2:33" ht="13.5" customHeight="1">
      <c r="B27" s="1" t="s">
        <v>45</v>
      </c>
      <c r="J27" s="1">
        <v>22</v>
      </c>
      <c r="L27" s="193"/>
      <c r="M27" s="199">
        <v>1600000</v>
      </c>
      <c r="R27" s="36" t="s">
        <v>388</v>
      </c>
      <c r="AG27" s="193">
        <v>3000000</v>
      </c>
    </row>
    <row r="28" spans="2:33" ht="13.5" customHeight="1">
      <c r="B28" s="1" t="s">
        <v>46</v>
      </c>
      <c r="J28" s="1">
        <v>23</v>
      </c>
      <c r="L28" s="193"/>
      <c r="M28" s="199">
        <v>1900000</v>
      </c>
      <c r="R28" s="36" t="s">
        <v>389</v>
      </c>
      <c r="AG28" s="193">
        <v>4500000</v>
      </c>
    </row>
    <row r="29" spans="2:33" ht="13.5" customHeight="1">
      <c r="B29" s="1" t="s">
        <v>47</v>
      </c>
      <c r="J29" s="1">
        <v>24</v>
      </c>
      <c r="L29" s="193"/>
      <c r="M29" s="193">
        <v>2300000</v>
      </c>
      <c r="R29" s="36" t="s">
        <v>390</v>
      </c>
      <c r="AG29" s="193">
        <v>6000000</v>
      </c>
    </row>
    <row r="30" spans="2:33" ht="13.5" customHeight="1">
      <c r="B30" s="1" t="s">
        <v>48</v>
      </c>
      <c r="J30" s="1">
        <v>25</v>
      </c>
      <c r="L30" s="193"/>
      <c r="M30" s="193">
        <v>3000000</v>
      </c>
    </row>
    <row r="31" spans="2:33" ht="13.5" customHeight="1">
      <c r="B31" s="1" t="s">
        <v>49</v>
      </c>
      <c r="D31" s="36"/>
      <c r="E31" s="36"/>
      <c r="J31" s="1">
        <v>26</v>
      </c>
      <c r="L31" s="193" t="s">
        <v>314</v>
      </c>
      <c r="M31" s="193">
        <v>900000</v>
      </c>
    </row>
    <row r="32" spans="2:33" ht="13.5" customHeight="1">
      <c r="B32" s="1" t="s">
        <v>50</v>
      </c>
      <c r="D32" s="36"/>
      <c r="E32" s="36"/>
      <c r="J32" s="1">
        <v>27</v>
      </c>
      <c r="L32" s="193"/>
      <c r="M32" s="193">
        <v>1500000</v>
      </c>
    </row>
    <row r="33" spans="2:13" ht="13.5" customHeight="1">
      <c r="B33" s="1" t="s">
        <v>51</v>
      </c>
      <c r="D33" s="36"/>
      <c r="E33" s="36"/>
      <c r="J33" s="1">
        <v>28</v>
      </c>
      <c r="L33" s="193"/>
      <c r="M33" s="199">
        <v>1700000</v>
      </c>
    </row>
    <row r="34" spans="2:13" ht="13.5" customHeight="1">
      <c r="B34" s="1" t="s">
        <v>52</v>
      </c>
      <c r="D34" s="36"/>
      <c r="E34" s="36"/>
      <c r="J34" s="1">
        <v>29</v>
      </c>
      <c r="L34" s="193"/>
      <c r="M34" s="199">
        <v>2400000</v>
      </c>
    </row>
    <row r="35" spans="2:13" ht="13.5" customHeight="1">
      <c r="B35" s="1" t="s">
        <v>53</v>
      </c>
      <c r="D35" s="36"/>
      <c r="E35" s="36"/>
      <c r="J35" s="1">
        <v>30</v>
      </c>
      <c r="L35" s="193"/>
      <c r="M35" s="193">
        <v>2700000</v>
      </c>
    </row>
    <row r="36" spans="2:13" ht="13.5" customHeight="1">
      <c r="B36" s="1" t="s">
        <v>54</v>
      </c>
      <c r="D36" s="36"/>
      <c r="E36" s="36"/>
      <c r="J36" s="1">
        <v>31</v>
      </c>
      <c r="L36" s="199"/>
      <c r="M36" s="199">
        <v>2900000</v>
      </c>
    </row>
    <row r="37" spans="2:13" ht="13.5" customHeight="1">
      <c r="B37" s="1" t="s">
        <v>55</v>
      </c>
      <c r="D37" s="36"/>
      <c r="E37" s="36"/>
      <c r="L37" s="193"/>
      <c r="M37" s="193">
        <v>4500000</v>
      </c>
    </row>
    <row r="38" spans="2:13" ht="13.5" customHeight="1">
      <c r="B38" s="1" t="s">
        <v>56</v>
      </c>
      <c r="D38" s="36"/>
      <c r="E38" s="36"/>
      <c r="L38" s="193"/>
      <c r="M38" s="193">
        <v>6000000</v>
      </c>
    </row>
    <row r="39" spans="2:13" ht="13.5" customHeight="1">
      <c r="B39" s="1" t="s">
        <v>57</v>
      </c>
      <c r="D39" s="36"/>
      <c r="E39" s="36"/>
    </row>
    <row r="40" spans="2:13" ht="13.5" customHeight="1">
      <c r="B40" s="1" t="s">
        <v>58</v>
      </c>
      <c r="D40" s="36"/>
      <c r="E40" s="36"/>
    </row>
    <row r="41" spans="2:13" ht="13.5" customHeight="1">
      <c r="B41" s="1" t="s">
        <v>59</v>
      </c>
      <c r="D41" s="36"/>
      <c r="E41" s="36"/>
    </row>
    <row r="42" spans="2:13" ht="13.5" customHeight="1">
      <c r="B42" s="1" t="s">
        <v>60</v>
      </c>
      <c r="D42" s="36"/>
      <c r="E42" s="36"/>
    </row>
    <row r="43" spans="2:13" ht="13.5" customHeight="1">
      <c r="B43" s="1" t="s">
        <v>61</v>
      </c>
      <c r="D43" s="36"/>
      <c r="E43" s="36"/>
    </row>
    <row r="44" spans="2:13" ht="13.5" customHeight="1">
      <c r="B44" s="1" t="s">
        <v>62</v>
      </c>
      <c r="D44" s="36"/>
      <c r="E44" s="36"/>
    </row>
    <row r="45" spans="2:13" ht="13.5" customHeight="1">
      <c r="B45" s="1" t="s">
        <v>63</v>
      </c>
      <c r="D45" s="36"/>
      <c r="E45" s="36"/>
    </row>
    <row r="46" spans="2:13" ht="13.5" customHeight="1">
      <c r="B46" s="1" t="s">
        <v>64</v>
      </c>
      <c r="D46" s="36"/>
      <c r="E46" s="36"/>
    </row>
    <row r="47" spans="2:13" ht="13.5" customHeight="1">
      <c r="B47" s="1" t="s">
        <v>65</v>
      </c>
      <c r="D47" s="36"/>
      <c r="E47" s="36"/>
    </row>
    <row r="48" spans="2:13" ht="13.5" customHeight="1">
      <c r="B48" s="1" t="s">
        <v>66</v>
      </c>
      <c r="D48" s="36"/>
      <c r="E48" s="36"/>
    </row>
    <row r="49" spans="2:5" ht="13.5" customHeight="1">
      <c r="B49" s="1" t="s">
        <v>67</v>
      </c>
      <c r="D49" s="36"/>
      <c r="E49" s="36"/>
    </row>
    <row r="50" spans="2:5" ht="13.5" customHeight="1">
      <c r="B50" s="1" t="s">
        <v>68</v>
      </c>
      <c r="D50" s="36"/>
      <c r="E50" s="36"/>
    </row>
    <row r="51" spans="2:5" ht="13.5" customHeight="1">
      <c r="B51" s="1" t="s">
        <v>69</v>
      </c>
      <c r="D51" s="36"/>
      <c r="E51" s="36"/>
    </row>
    <row r="52" spans="2:5" ht="13.5" customHeight="1">
      <c r="B52" s="1" t="s">
        <v>70</v>
      </c>
      <c r="D52" s="36"/>
      <c r="E52" s="36"/>
    </row>
    <row r="53" spans="2:5" ht="13.5" customHeight="1">
      <c r="D53" s="36"/>
      <c r="E53" s="36"/>
    </row>
    <row r="54" spans="2:5" ht="13.5" customHeight="1">
      <c r="D54" s="36"/>
      <c r="E54" s="36"/>
    </row>
    <row r="55" spans="2:5" ht="13.5" customHeight="1">
      <c r="D55" s="36"/>
      <c r="E55" s="36"/>
    </row>
    <row r="56" spans="2:5" ht="13.5" customHeight="1">
      <c r="D56" s="36"/>
      <c r="E56" s="36"/>
    </row>
    <row r="57" spans="2:5" ht="13.5" customHeight="1">
      <c r="D57" s="36"/>
      <c r="E57" s="36"/>
    </row>
    <row r="58" spans="2:5" ht="13.5" customHeight="1">
      <c r="D58" s="36"/>
      <c r="E58" s="36"/>
    </row>
    <row r="59" spans="2:5" ht="13.5" customHeight="1">
      <c r="D59" s="36"/>
      <c r="E59" s="36"/>
    </row>
    <row r="60" spans="2:5" ht="13.5" customHeight="1">
      <c r="D60" s="36"/>
      <c r="E60" s="36"/>
    </row>
    <row r="61" spans="2:5" ht="13.5" customHeight="1">
      <c r="D61" s="36"/>
      <c r="E61" s="36"/>
    </row>
    <row r="62" spans="2:5" ht="13.5" customHeight="1">
      <c r="D62" s="36"/>
      <c r="E62" s="36"/>
    </row>
    <row r="63" spans="2:5" ht="13.5" customHeight="1">
      <c r="D63" s="36"/>
      <c r="E63" s="36"/>
    </row>
    <row r="64" spans="2:5" ht="13.5" customHeight="1">
      <c r="D64" s="36"/>
      <c r="E64" s="36"/>
    </row>
    <row r="65" spans="4:5" ht="13.5" customHeight="1">
      <c r="D65" s="36"/>
      <c r="E65" s="36"/>
    </row>
    <row r="66" spans="4:5" ht="13.5" customHeight="1">
      <c r="D66" s="36"/>
      <c r="E66" s="36"/>
    </row>
    <row r="67" spans="4:5" ht="13.5" customHeight="1">
      <c r="D67" s="36"/>
      <c r="E67" s="36"/>
    </row>
    <row r="68" spans="4:5" ht="13.5" customHeight="1">
      <c r="D68" s="36"/>
      <c r="E68" s="36"/>
    </row>
    <row r="69" spans="4:5" ht="13.5" customHeight="1">
      <c r="D69" s="36"/>
      <c r="E69" s="36"/>
    </row>
    <row r="70" spans="4:5" ht="13.5" customHeight="1">
      <c r="D70" s="36"/>
      <c r="E70" s="36"/>
    </row>
    <row r="71" spans="4:5" ht="13.5" customHeight="1">
      <c r="D71" s="59"/>
      <c r="E71" s="36"/>
    </row>
    <row r="72" spans="4:5" ht="13.5" customHeight="1">
      <c r="D72" s="36"/>
      <c r="E72" s="36"/>
    </row>
    <row r="73" spans="4:5" ht="13.5" customHeight="1">
      <c r="D73" s="36"/>
      <c r="E73" s="36"/>
    </row>
    <row r="74" spans="4:5" ht="13.5" customHeight="1">
      <c r="D74" s="36"/>
      <c r="E74" s="36"/>
    </row>
    <row r="75" spans="4:5" ht="13.5" customHeight="1">
      <c r="D75" s="36"/>
      <c r="E75" s="36"/>
    </row>
    <row r="76" spans="4:5" ht="13.5" customHeight="1">
      <c r="D76" s="36"/>
      <c r="E76" s="36"/>
    </row>
    <row r="77" spans="4:5" ht="13.5" customHeight="1">
      <c r="D77" s="36"/>
      <c r="E77" s="36"/>
    </row>
    <row r="78" spans="4:5" ht="13.5" customHeight="1">
      <c r="D78" s="36"/>
      <c r="E78" s="36"/>
    </row>
    <row r="79" spans="4:5" ht="13.5" customHeight="1">
      <c r="D79" s="36"/>
      <c r="E79" s="36"/>
    </row>
    <row r="80" spans="4:5" ht="13.5" customHeight="1">
      <c r="D80" s="36"/>
      <c r="E80" s="36"/>
    </row>
    <row r="81" spans="4:5" ht="13.5" customHeight="1">
      <c r="D81" s="36"/>
      <c r="E81" s="36"/>
    </row>
    <row r="82" spans="4:5" ht="13.5" customHeight="1">
      <c r="D82" s="36"/>
      <c r="E82" s="36"/>
    </row>
    <row r="83" spans="4:5" ht="13.5" customHeight="1">
      <c r="D83" s="36"/>
      <c r="E83" s="36"/>
    </row>
    <row r="84" spans="4:5" ht="13.5" customHeight="1">
      <c r="D84" s="36"/>
      <c r="E84" s="36"/>
    </row>
    <row r="85" spans="4:5" ht="13.5" customHeight="1">
      <c r="D85" s="36"/>
      <c r="E85" s="36"/>
    </row>
    <row r="86" spans="4:5" ht="13.5" customHeight="1">
      <c r="D86" s="36"/>
      <c r="E86" s="36"/>
    </row>
    <row r="87" spans="4:5" ht="13.5" customHeight="1">
      <c r="D87" s="36"/>
      <c r="E87" s="36"/>
    </row>
    <row r="88" spans="4:5" ht="13.5" customHeight="1">
      <c r="D88" s="36"/>
      <c r="E88" s="36"/>
    </row>
    <row r="89" spans="4:5" ht="13.5" customHeight="1">
      <c r="D89" s="36"/>
      <c r="E89" s="36"/>
    </row>
    <row r="90" spans="4:5" ht="13.5" customHeight="1">
      <c r="D90" s="36"/>
      <c r="E90" s="36"/>
    </row>
    <row r="91" spans="4:5" ht="13.5" customHeight="1">
      <c r="D91" s="36"/>
      <c r="E91" s="36"/>
    </row>
    <row r="92" spans="4:5" ht="13.5" customHeight="1">
      <c r="D92" s="36"/>
      <c r="E92" s="36"/>
    </row>
    <row r="93" spans="4:5" ht="13.5" customHeight="1">
      <c r="D93" s="36"/>
      <c r="E93" s="36"/>
    </row>
    <row r="94" spans="4:5" ht="13.5" customHeight="1">
      <c r="D94" s="36"/>
      <c r="E94" s="36"/>
    </row>
    <row r="95" spans="4:5" ht="13.5" customHeight="1">
      <c r="D95" s="36"/>
      <c r="E95" s="36"/>
    </row>
    <row r="96" spans="4:5" ht="13.5" customHeight="1">
      <c r="D96" s="36"/>
      <c r="E96" s="36"/>
    </row>
    <row r="97" spans="4:5" ht="13.5" customHeight="1">
      <c r="D97" s="36"/>
      <c r="E97" s="36"/>
    </row>
    <row r="98" spans="4:5" ht="13.5" customHeight="1">
      <c r="D98" s="36"/>
      <c r="E98" s="36"/>
    </row>
    <row r="99" spans="4:5" ht="13.5" customHeight="1">
      <c r="D99" s="36"/>
      <c r="E99" s="36"/>
    </row>
    <row r="100" spans="4:5" ht="13.5" customHeight="1">
      <c r="D100" s="36"/>
      <c r="E100" s="36"/>
    </row>
    <row r="101" spans="4:5" ht="13.5" customHeight="1">
      <c r="D101" s="36"/>
      <c r="E101" s="36"/>
    </row>
    <row r="102" spans="4:5" ht="13.5" customHeight="1">
      <c r="D102" s="36"/>
      <c r="E102" s="36"/>
    </row>
    <row r="103" spans="4:5" ht="13.5" customHeight="1">
      <c r="D103" s="36"/>
      <c r="E103" s="36"/>
    </row>
    <row r="104" spans="4:5" ht="13.5" customHeight="1">
      <c r="D104" s="36"/>
      <c r="E104" s="36"/>
    </row>
    <row r="105" spans="4:5" ht="13.5" customHeight="1">
      <c r="D105" s="36"/>
      <c r="E105" s="36"/>
    </row>
    <row r="106" spans="4:5" ht="13.5" customHeight="1">
      <c r="D106" s="36"/>
      <c r="E106" s="36"/>
    </row>
    <row r="107" spans="4:5" ht="13.5" customHeight="1">
      <c r="D107" s="36"/>
      <c r="E107" s="36"/>
    </row>
    <row r="108" spans="4:5" ht="13.5" customHeight="1">
      <c r="D108" s="36"/>
      <c r="E108" s="36"/>
    </row>
    <row r="109" spans="4:5" ht="13.5" customHeight="1">
      <c r="D109" s="36"/>
      <c r="E109" s="36"/>
    </row>
    <row r="110" spans="4:5" ht="13.5" customHeight="1">
      <c r="D110" s="36"/>
      <c r="E110" s="36"/>
    </row>
    <row r="111" spans="4:5" ht="13.5" customHeight="1">
      <c r="D111" s="36"/>
      <c r="E111" s="36"/>
    </row>
    <row r="112" spans="4:5" ht="13.5" customHeight="1">
      <c r="D112" s="36"/>
      <c r="E112" s="36"/>
    </row>
    <row r="113" spans="4:5" ht="13.5" customHeight="1">
      <c r="D113" s="36"/>
      <c r="E113" s="36"/>
    </row>
    <row r="114" spans="4:5" ht="13.5" customHeight="1">
      <c r="D114" s="36"/>
      <c r="E114" s="36"/>
    </row>
    <row r="115" spans="4:5" ht="13.5" customHeight="1">
      <c r="D115" s="36"/>
      <c r="E115" s="36"/>
    </row>
    <row r="116" spans="4:5" ht="13.5" customHeight="1">
      <c r="D116" s="36"/>
      <c r="E116" s="36"/>
    </row>
    <row r="117" spans="4:5" ht="13.5" customHeight="1">
      <c r="D117" s="36"/>
      <c r="E117" s="36"/>
    </row>
    <row r="118" spans="4:5" ht="13.5" customHeight="1">
      <c r="D118" s="36"/>
      <c r="E118" s="36"/>
    </row>
    <row r="119" spans="4:5" ht="13.5" customHeight="1">
      <c r="D119" s="36"/>
      <c r="E119" s="36"/>
    </row>
    <row r="120" spans="4:5" ht="13.5" customHeight="1">
      <c r="D120" s="36"/>
      <c r="E120" s="36"/>
    </row>
    <row r="121" spans="4:5" ht="13.5" customHeight="1">
      <c r="D121" s="36"/>
      <c r="E121" s="36"/>
    </row>
    <row r="122" spans="4:5" ht="13.5" customHeight="1">
      <c r="D122" s="36"/>
      <c r="E122" s="36"/>
    </row>
    <row r="123" spans="4:5" ht="13.5" customHeight="1">
      <c r="D123" s="36"/>
      <c r="E123" s="36"/>
    </row>
    <row r="124" spans="4:5" ht="13.5" customHeight="1">
      <c r="D124" s="36"/>
      <c r="E124" s="36"/>
    </row>
    <row r="125" spans="4:5" ht="13.5" customHeight="1">
      <c r="D125" s="36"/>
      <c r="E125" s="36"/>
    </row>
  </sheetData>
  <sortState xmlns:xlrd2="http://schemas.microsoft.com/office/spreadsheetml/2017/richdata2" ref="N6:N21">
    <sortCondition descending="1" ref="N6:N21"/>
  </sortState>
  <mergeCells count="1">
    <mergeCell ref="L5:M5"/>
  </mergeCells>
  <phoneticPr fontId="2"/>
  <conditionalFormatting sqref="AG5">
    <cfRule type="duplicateValues" dxfId="2" priority="1"/>
  </conditionalFormatting>
  <conditionalFormatting sqref="AG6:AG29">
    <cfRule type="duplicateValues" dxfId="1"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W25"/>
  <sheetViews>
    <sheetView showGridLines="0" view="pageBreakPreview" zoomScaleNormal="100" zoomScaleSheetLayoutView="100" workbookViewId="0">
      <selection activeCell="Y15" sqref="Y15:AB16"/>
    </sheetView>
  </sheetViews>
  <sheetFormatPr defaultColWidth="2.75" defaultRowHeight="19.7" customHeight="1"/>
  <cols>
    <col min="1" max="38" width="2.75" style="8"/>
    <col min="39" max="39" width="3.625" style="8" bestFit="1" customWidth="1"/>
    <col min="40" max="43" width="2.75" style="8"/>
    <col min="44" max="44" width="3.25" style="8" customWidth="1"/>
    <col min="45" max="45" width="2.75" style="8" customWidth="1"/>
    <col min="46" max="46" width="4.625" style="8" hidden="1" customWidth="1"/>
    <col min="47" max="47" width="6.875" style="8" hidden="1" customWidth="1"/>
    <col min="48" max="48" width="4.625" style="8" hidden="1" customWidth="1"/>
    <col min="49" max="49" width="4.625" style="8" customWidth="1"/>
    <col min="50" max="50" width="2.75" style="8" customWidth="1"/>
    <col min="51" max="16384" width="2.75" style="8"/>
  </cols>
  <sheetData>
    <row r="1" spans="1:44" ht="19.7" customHeight="1">
      <c r="B1" s="8" t="s">
        <v>114</v>
      </c>
    </row>
    <row r="2" spans="1:44" ht="19.7" customHeight="1">
      <c r="A2" s="231" t="s">
        <v>318</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row>
    <row r="4" spans="1:44" ht="19.7" customHeight="1">
      <c r="A4" s="65" t="s">
        <v>86</v>
      </c>
      <c r="B4" s="32"/>
      <c r="C4" s="32"/>
      <c r="D4" s="25"/>
      <c r="E4" s="235" t="s">
        <v>87</v>
      </c>
      <c r="F4" s="236"/>
      <c r="G4" s="236"/>
      <c r="H4" s="237"/>
      <c r="I4" s="238" t="s">
        <v>88</v>
      </c>
      <c r="J4" s="239"/>
      <c r="K4" s="240"/>
      <c r="L4" s="238" t="s">
        <v>89</v>
      </c>
      <c r="M4" s="239"/>
      <c r="N4" s="239"/>
      <c r="O4" s="240"/>
      <c r="P4" s="238" t="s">
        <v>90</v>
      </c>
      <c r="Q4" s="239"/>
      <c r="R4" s="239"/>
      <c r="S4" s="240"/>
      <c r="T4" s="238" t="s">
        <v>92</v>
      </c>
      <c r="U4" s="239"/>
      <c r="V4" s="239"/>
      <c r="W4" s="239"/>
      <c r="X4" s="240"/>
      <c r="Y4" s="180" t="s">
        <v>93</v>
      </c>
      <c r="Z4" s="142"/>
      <c r="AA4" s="142"/>
      <c r="AB4" s="25"/>
      <c r="AC4" s="5" t="s">
        <v>95</v>
      </c>
      <c r="AD4" s="32"/>
      <c r="AE4" s="32"/>
      <c r="AF4" s="32"/>
      <c r="AG4" s="25"/>
      <c r="AH4" s="5" t="s">
        <v>96</v>
      </c>
      <c r="AI4" s="32"/>
      <c r="AJ4" s="32"/>
      <c r="AK4" s="32"/>
      <c r="AL4" s="25"/>
      <c r="AM4" s="180" t="s">
        <v>460</v>
      </c>
      <c r="AN4" s="32"/>
      <c r="AO4" s="32"/>
      <c r="AP4" s="32"/>
      <c r="AQ4" s="25"/>
    </row>
    <row r="5" spans="1:44" ht="19.7" customHeight="1">
      <c r="A5" s="7"/>
      <c r="D5" s="9"/>
      <c r="H5" s="9"/>
      <c r="I5" s="7"/>
      <c r="K5" s="9"/>
      <c r="L5" s="241" t="s">
        <v>481</v>
      </c>
      <c r="M5" s="218"/>
      <c r="N5" s="218"/>
      <c r="O5" s="242"/>
      <c r="P5" s="243" t="s">
        <v>91</v>
      </c>
      <c r="Q5" s="244"/>
      <c r="R5" s="244"/>
      <c r="S5" s="245"/>
      <c r="T5" s="246" t="s">
        <v>337</v>
      </c>
      <c r="U5" s="247"/>
      <c r="V5" s="247"/>
      <c r="W5" s="247"/>
      <c r="X5" s="248"/>
      <c r="Y5" s="33" t="s">
        <v>243</v>
      </c>
      <c r="Z5" s="29"/>
      <c r="AA5" s="29"/>
      <c r="AB5" s="9"/>
      <c r="AC5" s="143" t="s">
        <v>98</v>
      </c>
      <c r="AG5" s="9"/>
      <c r="AH5" s="29" t="s">
        <v>97</v>
      </c>
      <c r="AL5" s="9"/>
      <c r="AM5" s="33" t="s">
        <v>100</v>
      </c>
      <c r="AQ5" s="9"/>
    </row>
    <row r="6" spans="1:44" ht="19.7" customHeight="1">
      <c r="A6" s="7"/>
      <c r="D6" s="9"/>
      <c r="H6" s="9"/>
      <c r="I6" s="7"/>
      <c r="K6" s="9"/>
      <c r="L6" s="7"/>
      <c r="P6" s="7"/>
      <c r="S6" s="9"/>
      <c r="T6" s="246" t="s">
        <v>338</v>
      </c>
      <c r="U6" s="247"/>
      <c r="V6" s="247"/>
      <c r="W6" s="247"/>
      <c r="X6" s="248"/>
      <c r="Y6" s="33" t="s">
        <v>244</v>
      </c>
      <c r="Z6" s="13"/>
      <c r="AA6" s="13"/>
      <c r="AB6" s="9"/>
      <c r="AC6" s="11" t="s">
        <v>99</v>
      </c>
      <c r="AG6" s="9"/>
      <c r="AH6" s="143" t="s">
        <v>101</v>
      </c>
      <c r="AL6" s="9"/>
      <c r="AM6" s="144" t="s">
        <v>102</v>
      </c>
      <c r="AQ6" s="9"/>
    </row>
    <row r="7" spans="1:44" ht="19.7" customHeight="1">
      <c r="A7" s="7"/>
      <c r="D7" s="9"/>
      <c r="H7" s="9"/>
      <c r="I7" s="7"/>
      <c r="K7" s="9"/>
      <c r="L7" s="7"/>
      <c r="P7" s="7"/>
      <c r="S7" s="9"/>
      <c r="T7" s="246" t="s">
        <v>339</v>
      </c>
      <c r="U7" s="247"/>
      <c r="V7" s="247"/>
      <c r="W7" s="247"/>
      <c r="X7" s="248"/>
      <c r="Y7" s="33"/>
      <c r="Z7" s="29"/>
      <c r="AA7" s="29"/>
      <c r="AB7" s="9"/>
      <c r="AG7" s="9"/>
      <c r="AH7" s="145" t="s">
        <v>99</v>
      </c>
      <c r="AL7" s="9"/>
      <c r="AM7" s="145" t="s">
        <v>316</v>
      </c>
      <c r="AQ7" s="9"/>
    </row>
    <row r="8" spans="1:44" ht="19.7" customHeight="1">
      <c r="A8" s="7"/>
      <c r="D8" s="9"/>
      <c r="H8" s="9"/>
      <c r="I8" s="7"/>
      <c r="K8" s="9"/>
      <c r="L8" s="7"/>
      <c r="P8" s="7"/>
      <c r="S8" s="9"/>
      <c r="T8" s="232"/>
      <c r="U8" s="233"/>
      <c r="V8" s="233"/>
      <c r="W8" s="233"/>
      <c r="X8" s="234"/>
      <c r="Y8" s="7"/>
      <c r="AB8" s="9"/>
      <c r="AG8" s="9"/>
      <c r="AH8" s="7"/>
      <c r="AL8" s="9"/>
      <c r="AM8" s="7"/>
      <c r="AQ8" s="9"/>
    </row>
    <row r="9" spans="1:44" ht="19.7" customHeight="1">
      <c r="A9" s="7"/>
      <c r="D9" s="9"/>
      <c r="H9" s="9"/>
      <c r="I9" s="7"/>
      <c r="K9" s="9"/>
      <c r="L9" s="7"/>
      <c r="P9" s="7"/>
      <c r="S9" s="9"/>
      <c r="T9" s="7"/>
      <c r="X9" s="9"/>
      <c r="Y9" s="7"/>
      <c r="AB9" s="9"/>
      <c r="AG9" s="9"/>
      <c r="AH9" s="7"/>
      <c r="AL9" s="9"/>
      <c r="AM9" s="7"/>
      <c r="AQ9" s="9"/>
    </row>
    <row r="10" spans="1:44" ht="19.7" customHeight="1">
      <c r="A10" s="34"/>
      <c r="B10" s="35"/>
      <c r="C10" s="35"/>
      <c r="D10" s="28"/>
      <c r="E10" s="35"/>
      <c r="F10" s="35"/>
      <c r="G10" s="35"/>
      <c r="H10" s="28" t="s">
        <v>472</v>
      </c>
      <c r="I10" s="34"/>
      <c r="J10" s="35"/>
      <c r="K10" s="28" t="s">
        <v>473</v>
      </c>
      <c r="L10" s="34"/>
      <c r="M10" s="35"/>
      <c r="N10" s="35"/>
      <c r="O10" s="35" t="s">
        <v>474</v>
      </c>
      <c r="P10" s="34"/>
      <c r="Q10" s="35"/>
      <c r="R10" s="35"/>
      <c r="S10" s="28" t="s">
        <v>475</v>
      </c>
      <c r="T10" s="34"/>
      <c r="U10" s="35"/>
      <c r="V10" s="35"/>
      <c r="W10" s="35"/>
      <c r="X10" s="28" t="s">
        <v>476</v>
      </c>
      <c r="Y10" s="34"/>
      <c r="Z10" s="35"/>
      <c r="AA10" s="35"/>
      <c r="AB10" s="28" t="s">
        <v>477</v>
      </c>
      <c r="AC10" s="35"/>
      <c r="AD10" s="35"/>
      <c r="AE10" s="35"/>
      <c r="AF10" s="35"/>
      <c r="AG10" s="28" t="s">
        <v>478</v>
      </c>
      <c r="AH10" s="34"/>
      <c r="AI10" s="35"/>
      <c r="AJ10" s="35"/>
      <c r="AK10" s="35"/>
      <c r="AL10" s="28" t="s">
        <v>479</v>
      </c>
      <c r="AM10" s="34"/>
      <c r="AN10" s="35"/>
      <c r="AO10" s="35"/>
      <c r="AP10" s="35"/>
      <c r="AQ10" s="28" t="s">
        <v>480</v>
      </c>
    </row>
    <row r="11" spans="1:44" ht="19.7" customHeight="1">
      <c r="A11" s="146" t="s">
        <v>106</v>
      </c>
      <c r="B11" s="32"/>
      <c r="C11" s="32"/>
      <c r="D11" s="25"/>
      <c r="E11" s="32"/>
      <c r="F11" s="32"/>
      <c r="G11" s="32"/>
      <c r="H11" s="32"/>
      <c r="I11" s="65"/>
      <c r="J11" s="32"/>
      <c r="K11" s="25"/>
      <c r="L11" s="32"/>
      <c r="M11" s="32"/>
      <c r="N11" s="32"/>
      <c r="O11" s="32"/>
      <c r="P11" s="65"/>
      <c r="Q11" s="32"/>
      <c r="R11" s="32"/>
      <c r="S11" s="25"/>
      <c r="T11" s="32"/>
      <c r="U11" s="32"/>
      <c r="V11" s="32"/>
      <c r="W11" s="32"/>
      <c r="X11" s="32"/>
      <c r="Y11" s="65"/>
      <c r="Z11" s="32"/>
      <c r="AA11" s="32"/>
      <c r="AB11" s="25"/>
      <c r="AC11" s="32"/>
      <c r="AD11" s="32"/>
      <c r="AE11" s="32"/>
      <c r="AF11" s="32"/>
      <c r="AG11" s="32"/>
      <c r="AH11" s="65"/>
      <c r="AI11" s="32"/>
      <c r="AJ11" s="32"/>
      <c r="AK11" s="32"/>
      <c r="AL11" s="25"/>
      <c r="AM11" s="65"/>
      <c r="AN11" s="32"/>
      <c r="AO11" s="32"/>
      <c r="AP11" s="32"/>
      <c r="AQ11" s="25"/>
    </row>
    <row r="12" spans="1:44" ht="19.7" customHeight="1">
      <c r="A12" s="147" t="s">
        <v>107</v>
      </c>
      <c r="D12" s="9"/>
      <c r="I12" s="7"/>
      <c r="K12" s="9"/>
      <c r="P12" s="7"/>
      <c r="S12" s="9"/>
      <c r="Y12" s="7"/>
      <c r="AB12" s="9"/>
      <c r="AH12" s="7"/>
      <c r="AL12" s="9"/>
      <c r="AM12" s="7"/>
      <c r="AQ12" s="9"/>
    </row>
    <row r="13" spans="1:44" ht="19.7" customHeight="1">
      <c r="A13" s="147" t="s">
        <v>108</v>
      </c>
      <c r="D13" s="9"/>
      <c r="I13" s="7"/>
      <c r="K13" s="9"/>
      <c r="P13" s="7"/>
      <c r="S13" s="9"/>
      <c r="Y13" s="7"/>
      <c r="AB13" s="9"/>
      <c r="AH13" s="7"/>
      <c r="AL13" s="9"/>
      <c r="AM13" s="7"/>
      <c r="AQ13" s="9"/>
    </row>
    <row r="14" spans="1:44" ht="19.7" customHeight="1">
      <c r="A14" s="147" t="s">
        <v>109</v>
      </c>
      <c r="D14" s="9"/>
      <c r="I14" s="7"/>
      <c r="K14" s="9"/>
      <c r="P14" s="7"/>
      <c r="S14" s="9"/>
      <c r="Y14" s="7"/>
      <c r="AB14" s="9"/>
      <c r="AH14" s="7"/>
      <c r="AL14" s="9"/>
      <c r="AM14" s="7"/>
      <c r="AQ14" s="9"/>
    </row>
    <row r="15" spans="1:44" ht="19.7" customHeight="1">
      <c r="A15" s="147" t="s">
        <v>110</v>
      </c>
      <c r="D15" s="9"/>
      <c r="E15" s="219">
        <v>1200000</v>
      </c>
      <c r="F15" s="220"/>
      <c r="G15" s="220"/>
      <c r="H15" s="221"/>
      <c r="I15" s="219">
        <v>0</v>
      </c>
      <c r="J15" s="220"/>
      <c r="K15" s="221"/>
      <c r="L15" s="225">
        <f>E15-I15</f>
        <v>1200000</v>
      </c>
      <c r="M15" s="226"/>
      <c r="N15" s="226"/>
      <c r="O15" s="227"/>
      <c r="P15" s="222">
        <v>1200000</v>
      </c>
      <c r="Q15" s="223"/>
      <c r="R15" s="223"/>
      <c r="S15" s="224"/>
      <c r="T15" s="225">
        <f>IF(AT19=1,P15*AU21,IF(AT19=2,P15*AT21,IF(AT19=3,P15*AU21,IF(AT19=4,P15*AV21,IF(AT19=5,P15*AT21,)))))</f>
        <v>900000</v>
      </c>
      <c r="U15" s="226"/>
      <c r="V15" s="226"/>
      <c r="W15" s="226"/>
      <c r="X15" s="227"/>
      <c r="Y15" s="222">
        <v>1000000</v>
      </c>
      <c r="Z15" s="223"/>
      <c r="AA15" s="223"/>
      <c r="AB15" s="224"/>
      <c r="AC15" s="225">
        <f>IF(T15&lt;Y15,T15,Y15)</f>
        <v>900000</v>
      </c>
      <c r="AD15" s="226"/>
      <c r="AE15" s="226"/>
      <c r="AF15" s="226"/>
      <c r="AG15" s="227"/>
      <c r="AH15" s="225">
        <f>IF(L15&lt;AC15,L15,AC15)</f>
        <v>900000</v>
      </c>
      <c r="AI15" s="226"/>
      <c r="AJ15" s="226"/>
      <c r="AK15" s="226"/>
      <c r="AL15" s="227"/>
      <c r="AM15" s="225">
        <f>ROUNDDOWN(AH15,-3)</f>
        <v>900000</v>
      </c>
      <c r="AN15" s="228"/>
      <c r="AO15" s="228"/>
      <c r="AP15" s="228"/>
      <c r="AQ15" s="229"/>
      <c r="AR15" s="8"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・30円コース</v>
      </c>
    </row>
    <row r="16" spans="1:44" ht="19.7" customHeight="1">
      <c r="A16" s="147" t="s">
        <v>111</v>
      </c>
      <c r="D16" s="9"/>
      <c r="E16" s="219"/>
      <c r="F16" s="220"/>
      <c r="G16" s="220"/>
      <c r="H16" s="221"/>
      <c r="I16" s="219"/>
      <c r="J16" s="220"/>
      <c r="K16" s="221"/>
      <c r="L16" s="225"/>
      <c r="M16" s="226"/>
      <c r="N16" s="226"/>
      <c r="O16" s="227"/>
      <c r="P16" s="222"/>
      <c r="Q16" s="223"/>
      <c r="R16" s="223"/>
      <c r="S16" s="224"/>
      <c r="T16" s="225"/>
      <c r="U16" s="226"/>
      <c r="V16" s="226"/>
      <c r="W16" s="226"/>
      <c r="X16" s="227"/>
      <c r="Y16" s="222"/>
      <c r="Z16" s="223"/>
      <c r="AA16" s="223"/>
      <c r="AB16" s="224"/>
      <c r="AC16" s="225"/>
      <c r="AD16" s="226"/>
      <c r="AE16" s="226"/>
      <c r="AF16" s="226"/>
      <c r="AG16" s="227"/>
      <c r="AH16" s="225"/>
      <c r="AI16" s="226"/>
      <c r="AJ16" s="226"/>
      <c r="AK16" s="226"/>
      <c r="AL16" s="227"/>
      <c r="AM16" s="230"/>
      <c r="AN16" s="228"/>
      <c r="AO16" s="228"/>
      <c r="AP16" s="228"/>
      <c r="AQ16" s="229"/>
    </row>
    <row r="17" spans="1:49" ht="19.7" customHeight="1">
      <c r="A17" s="148" t="s">
        <v>112</v>
      </c>
      <c r="B17" s="35"/>
      <c r="C17" s="35"/>
      <c r="D17" s="28"/>
      <c r="E17" s="35"/>
      <c r="F17" s="35"/>
      <c r="G17" s="35"/>
      <c r="H17" s="35" t="s">
        <v>113</v>
      </c>
      <c r="I17" s="34"/>
      <c r="J17" s="35"/>
      <c r="K17" s="28" t="s">
        <v>113</v>
      </c>
      <c r="L17" s="35"/>
      <c r="M17" s="35"/>
      <c r="N17" s="35"/>
      <c r="O17" s="35" t="s">
        <v>113</v>
      </c>
      <c r="P17" s="34"/>
      <c r="Q17" s="35"/>
      <c r="R17" s="35"/>
      <c r="S17" s="28" t="s">
        <v>113</v>
      </c>
      <c r="T17" s="35"/>
      <c r="U17" s="35"/>
      <c r="V17" s="35"/>
      <c r="W17" s="35"/>
      <c r="X17" s="35" t="s">
        <v>113</v>
      </c>
      <c r="Y17" s="34"/>
      <c r="Z17" s="35"/>
      <c r="AA17" s="35"/>
      <c r="AB17" s="28" t="s">
        <v>113</v>
      </c>
      <c r="AC17" s="35"/>
      <c r="AD17" s="35"/>
      <c r="AE17" s="35"/>
      <c r="AF17" s="35"/>
      <c r="AG17" s="35" t="s">
        <v>113</v>
      </c>
      <c r="AH17" s="34"/>
      <c r="AI17" s="35"/>
      <c r="AJ17" s="35"/>
      <c r="AK17" s="35"/>
      <c r="AL17" s="28" t="s">
        <v>113</v>
      </c>
      <c r="AM17" s="34"/>
      <c r="AN17" s="35"/>
      <c r="AO17" s="35"/>
      <c r="AP17" s="35"/>
      <c r="AQ17" s="28" t="s">
        <v>113</v>
      </c>
    </row>
    <row r="18" spans="1:49" ht="19.7" customHeight="1">
      <c r="A18" s="8" t="s">
        <v>104</v>
      </c>
      <c r="D18" s="8" t="s">
        <v>553</v>
      </c>
      <c r="S18" s="218" t="s">
        <v>555</v>
      </c>
      <c r="T18" s="218"/>
      <c r="U18" s="218"/>
    </row>
    <row r="19" spans="1:49" ht="19.7" customHeight="1">
      <c r="D19" s="8" t="s">
        <v>554</v>
      </c>
      <c r="V19" s="218" t="s">
        <v>115</v>
      </c>
      <c r="W19" s="218"/>
      <c r="X19" s="218"/>
      <c r="AT19" s="124">
        <v>4</v>
      </c>
    </row>
    <row r="20" spans="1:49" ht="19.7" customHeight="1">
      <c r="D20" s="8" t="s">
        <v>116</v>
      </c>
      <c r="V20" s="218" t="s">
        <v>555</v>
      </c>
      <c r="W20" s="218"/>
      <c r="X20" s="218"/>
      <c r="Y20" s="8" t="s">
        <v>562</v>
      </c>
      <c r="AN20" s="111"/>
      <c r="AO20" s="111"/>
      <c r="AP20" s="111"/>
      <c r="AQ20" s="111"/>
      <c r="AT20" s="124"/>
    </row>
    <row r="21" spans="1:49" ht="19.7" customHeight="1">
      <c r="D21" s="8" t="s">
        <v>556</v>
      </c>
      <c r="S21" s="218" t="s">
        <v>118</v>
      </c>
      <c r="T21" s="218"/>
      <c r="U21" s="218"/>
      <c r="V21" s="8" t="s">
        <v>116</v>
      </c>
      <c r="AN21" s="218" t="s">
        <v>563</v>
      </c>
      <c r="AO21" s="218"/>
      <c r="AP21" s="218"/>
      <c r="AQ21" s="8" t="s">
        <v>562</v>
      </c>
      <c r="AT21" s="175">
        <v>0.8</v>
      </c>
      <c r="AU21" s="176">
        <v>0.9</v>
      </c>
      <c r="AV21" s="175">
        <v>0.75</v>
      </c>
      <c r="AW21" s="175"/>
    </row>
    <row r="22" spans="1:49" ht="11.25" customHeight="1"/>
    <row r="23" spans="1:49" ht="19.7" customHeight="1">
      <c r="A23" s="8" t="s">
        <v>103</v>
      </c>
      <c r="D23" s="13" t="s">
        <v>500</v>
      </c>
    </row>
    <row r="24" spans="1:49" ht="11.25" customHeight="1"/>
    <row r="25" spans="1:49" ht="19.7" customHeight="1">
      <c r="A25" s="8" t="s">
        <v>105</v>
      </c>
      <c r="D25" s="8" t="s">
        <v>279</v>
      </c>
      <c r="M25" s="8" t="s">
        <v>340</v>
      </c>
      <c r="R25" s="8" t="s">
        <v>501</v>
      </c>
      <c r="AV25" s="124">
        <v>1</v>
      </c>
    </row>
  </sheetData>
  <sheetProtection algorithmName="SHA-512" hashValue="oPIyTOxzLXF0+lAKYEsw7KLk2J/HBL4coEQ12GXHb1tZY+MI4u1jNzG/cAhZ7zoY2lJxhpEYHuM4c6uuvGkqVw==" saltValue="J776l2nbN+/sqSV+kI6IqQ==" spinCount="100000" sheet="1" formatCells="0" selectLockedCells="1"/>
  <mergeCells count="26">
    <mergeCell ref="E15:H16"/>
    <mergeCell ref="L15:O16"/>
    <mergeCell ref="P15:S16"/>
    <mergeCell ref="T15:X16"/>
    <mergeCell ref="AC15:AG16"/>
    <mergeCell ref="A2:AQ2"/>
    <mergeCell ref="T8:X8"/>
    <mergeCell ref="E4:H4"/>
    <mergeCell ref="I4:K4"/>
    <mergeCell ref="L4:O4"/>
    <mergeCell ref="L5:O5"/>
    <mergeCell ref="P4:S4"/>
    <mergeCell ref="P5:S5"/>
    <mergeCell ref="T4:X4"/>
    <mergeCell ref="T5:X5"/>
    <mergeCell ref="T6:X6"/>
    <mergeCell ref="T7:X7"/>
    <mergeCell ref="V20:X20"/>
    <mergeCell ref="AN21:AP21"/>
    <mergeCell ref="S18:U18"/>
    <mergeCell ref="I15:K16"/>
    <mergeCell ref="Y15:AB16"/>
    <mergeCell ref="V19:X19"/>
    <mergeCell ref="S21:U21"/>
    <mergeCell ref="AH15:AL16"/>
    <mergeCell ref="AM15:AQ16"/>
  </mergeCells>
  <phoneticPr fontId="2"/>
  <conditionalFormatting sqref="E15:H16">
    <cfRule type="expression" dxfId="142" priority="41">
      <formula>$E$15=0</formula>
    </cfRule>
  </conditionalFormatting>
  <conditionalFormatting sqref="I15">
    <cfRule type="cellIs" dxfId="141" priority="40" operator="equal">
      <formula>""</formula>
    </cfRule>
  </conditionalFormatting>
  <conditionalFormatting sqref="P15:S16">
    <cfRule type="expression" dxfId="140" priority="39">
      <formula>$P$15=0</formula>
    </cfRule>
  </conditionalFormatting>
  <conditionalFormatting sqref="Y15">
    <cfRule type="expression" dxfId="139" priority="38">
      <formula>$Y$15=0</formula>
    </cfRule>
  </conditionalFormatting>
  <conditionalFormatting sqref="V20 AN21">
    <cfRule type="expression" priority="1" stopIfTrue="1">
      <formula>OR($AT$19=3,$AT$19=5)</formula>
    </cfRule>
  </conditionalFormatting>
  <conditionalFormatting sqref="S18 V19 S21">
    <cfRule type="expression" priority="2" stopIfTrue="1">
      <formula>OR($AT$19=1,$AT$19=2,$AT$19=4)</formula>
    </cfRule>
  </conditionalFormatting>
  <dataValidations count="1">
    <dataValidation type="list" allowBlank="1" showInputMessage="1" showErrorMessage="1" sqref="Y15:AB16" xr:uid="{00000000-0002-0000-0100-000000000000}">
      <formula1>INDIRECT($AR$15)</formula1>
    </dataValidation>
  </dataValidations>
  <printOptions gridLinesSet="0"/>
  <pageMargins left="1.1811023622047245" right="1.1811023622047245" top="1.3779527559055118" bottom="0.78740157480314965" header="0.59055118110236227" footer="0.39370078740157483"/>
  <pageSetup paperSize="9" scale="93"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23</xdr:row>
                    <xdr:rowOff>247650</xdr:rowOff>
                  </from>
                  <to>
                    <xdr:col>12</xdr:col>
                    <xdr:colOff>47625</xdr:colOff>
                    <xdr:row>25</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24</xdr:row>
                    <xdr:rowOff>0</xdr:rowOff>
                  </from>
                  <to>
                    <xdr:col>14</xdr:col>
                    <xdr:colOff>171450</xdr:colOff>
                    <xdr:row>25</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23</xdr:row>
                    <xdr:rowOff>142875</xdr:rowOff>
                  </from>
                  <to>
                    <xdr:col>16</xdr:col>
                    <xdr:colOff>76200</xdr:colOff>
                    <xdr:row>26</xdr:row>
                    <xdr:rowOff>38100</xdr:rowOff>
                  </to>
                </anchor>
              </controlPr>
            </control>
          </mc:Choice>
        </mc:AlternateContent>
        <mc:AlternateContent xmlns:mc="http://schemas.openxmlformats.org/markup-compatibility/2006">
          <mc:Choice Requires="x14">
            <control shapeId="2098" r:id="rId7" name="Option Button 50">
              <controlPr defaultSize="0" autoFill="0" autoLine="0" autoPict="0">
                <anchor moveWithCells="1">
                  <from>
                    <xdr:col>17</xdr:col>
                    <xdr:colOff>47625</xdr:colOff>
                    <xdr:row>17</xdr:row>
                    <xdr:rowOff>0</xdr:rowOff>
                  </from>
                  <to>
                    <xdr:col>18</xdr:col>
                    <xdr:colOff>142875</xdr:colOff>
                    <xdr:row>18</xdr:row>
                    <xdr:rowOff>0</xdr:rowOff>
                  </to>
                </anchor>
              </controlPr>
            </control>
          </mc:Choice>
        </mc:AlternateContent>
        <mc:AlternateContent xmlns:mc="http://schemas.openxmlformats.org/markup-compatibility/2006">
          <mc:Choice Requires="x14">
            <control shapeId="2099" r:id="rId8" name="Option Button 51">
              <controlPr defaultSize="0" autoFill="0" autoLine="0" autoPict="0">
                <anchor moveWithCells="1">
                  <from>
                    <xdr:col>19</xdr:col>
                    <xdr:colOff>200025</xdr:colOff>
                    <xdr:row>18</xdr:row>
                    <xdr:rowOff>0</xdr:rowOff>
                  </from>
                  <to>
                    <xdr:col>21</xdr:col>
                    <xdr:colOff>85725</xdr:colOff>
                    <xdr:row>19</xdr:row>
                    <xdr:rowOff>0</xdr:rowOff>
                  </to>
                </anchor>
              </controlPr>
            </control>
          </mc:Choice>
        </mc:AlternateContent>
        <mc:AlternateContent xmlns:mc="http://schemas.openxmlformats.org/markup-compatibility/2006">
          <mc:Choice Requires="x14">
            <control shapeId="2100" r:id="rId9" name="Option Button 52">
              <controlPr defaultSize="0" autoFill="0" autoLine="0" autoPict="0">
                <anchor moveWithCells="1">
                  <from>
                    <xdr:col>19</xdr:col>
                    <xdr:colOff>200025</xdr:colOff>
                    <xdr:row>19</xdr:row>
                    <xdr:rowOff>0</xdr:rowOff>
                  </from>
                  <to>
                    <xdr:col>21</xdr:col>
                    <xdr:colOff>85725</xdr:colOff>
                    <xdr:row>20</xdr:row>
                    <xdr:rowOff>0</xdr:rowOff>
                  </to>
                </anchor>
              </controlPr>
            </control>
          </mc:Choice>
        </mc:AlternateContent>
        <mc:AlternateContent xmlns:mc="http://schemas.openxmlformats.org/markup-compatibility/2006">
          <mc:Choice Requires="x14">
            <control shapeId="2101" r:id="rId10" name="Option Button 53">
              <controlPr defaultSize="0" autoFill="0" autoLine="0" autoPict="0">
                <anchor moveWithCells="1">
                  <from>
                    <xdr:col>17</xdr:col>
                    <xdr:colOff>28575</xdr:colOff>
                    <xdr:row>20</xdr:row>
                    <xdr:rowOff>9525</xdr:rowOff>
                  </from>
                  <to>
                    <xdr:col>18</xdr:col>
                    <xdr:colOff>123825</xdr:colOff>
                    <xdr:row>21</xdr:row>
                    <xdr:rowOff>9525</xdr:rowOff>
                  </to>
                </anchor>
              </controlPr>
            </control>
          </mc:Choice>
        </mc:AlternateContent>
        <mc:AlternateContent xmlns:mc="http://schemas.openxmlformats.org/markup-compatibility/2006">
          <mc:Choice Requires="x14">
            <control shapeId="2102" r:id="rId11" name="Option Button 54">
              <controlPr defaultSize="0" autoFill="0" autoLine="0" autoPict="0">
                <anchor moveWithCells="1">
                  <from>
                    <xdr:col>38</xdr:col>
                    <xdr:colOff>28575</xdr:colOff>
                    <xdr:row>19</xdr:row>
                    <xdr:rowOff>228600</xdr:rowOff>
                  </from>
                  <to>
                    <xdr:col>39</xdr:col>
                    <xdr:colOff>85725</xdr:colOff>
                    <xdr:row>21</xdr:row>
                    <xdr:rowOff>9525</xdr:rowOff>
                  </to>
                </anchor>
              </controlPr>
            </control>
          </mc:Choice>
        </mc:AlternateContent>
        <mc:AlternateContent xmlns:mc="http://schemas.openxmlformats.org/markup-compatibility/2006">
          <mc:Choice Requires="x14">
            <control shapeId="2103" r:id="rId12" name="Group Box 55">
              <controlPr defaultSize="0" autoFill="0" autoPict="0">
                <anchor moveWithCells="1">
                  <from>
                    <xdr:col>15</xdr:col>
                    <xdr:colOff>95250</xdr:colOff>
                    <xdr:row>16</xdr:row>
                    <xdr:rowOff>38100</xdr:rowOff>
                  </from>
                  <to>
                    <xdr:col>42</xdr:col>
                    <xdr:colOff>19050</xdr:colOff>
                    <xdr:row>22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AND(【申請手続】交付申請書!$AJ$62=2,OR($AV$25=0,$AV$25=1))</xm:f>
            <x14:dxf>
              <fill>
                <patternFill>
                  <bgColor theme="2" tint="-9.9948118533890809E-2"/>
                </patternFill>
              </fill>
            </x14:dxf>
          </x14:cfRule>
          <x14:cfRule type="expression" priority="27" stopIfTrue="1" id="{55DD9BC1-D21F-4507-897D-6A77B06357B7}">
            <xm:f>AND(【申請手続】交付申請書!$AJ$62=1,OR($AV$25=0,$AV$25=2))</xm:f>
            <x14:dxf>
              <fill>
                <patternFill>
                  <bgColor rgb="FFFFFF00"/>
                </patternFill>
              </fill>
            </x14:dxf>
          </x14:cfRule>
          <xm:sqref>L25:N25</xm:sqref>
        </x14:conditionalFormatting>
        <x14:conditionalFormatting xmlns:xm="http://schemas.microsoft.com/office/excel/2006/main">
          <x14:cfRule type="expression" priority="26" id="{470043DD-CBFA-4C89-B777-EA19B6FA2E37}">
            <xm:f>AND(【申請手続】交付申請書!$AJ$62=1,OR($AV$25=0,$AV$25=2))</xm:f>
            <x14:dxf>
              <fill>
                <patternFill>
                  <bgColor theme="2" tint="-9.9948118533890809E-2"/>
                </patternFill>
              </fill>
            </x14:dxf>
          </x14:cfRule>
          <x14:cfRule type="expression" priority="28" id="{0F69091D-80CB-4E18-BD19-58CDEFEA7AC8}">
            <xm:f>AND(【申請手続】交付申請書!$AJ$62=2,OR($AV$25=0,$AV$25=1))</xm:f>
            <x14:dxf>
              <fill>
                <patternFill>
                  <bgColor rgb="FFFFFF00"/>
                </patternFill>
              </fill>
            </x14:dxf>
          </x14:cfRule>
          <xm:sqref>O25:Q25</xm:sqref>
        </x14:conditionalFormatting>
        <x14:conditionalFormatting xmlns:xm="http://schemas.microsoft.com/office/excel/2006/main">
          <x14:cfRule type="expression" priority="8" id="{115A7C01-978C-46F2-BE96-75600FC42576}">
            <xm:f>OR(【申請手続】交付申請書!$AM$51=1,【申請手続】交付申請書!$AM$51=2)</xm:f>
            <x14:dxf>
              <fill>
                <patternFill>
                  <bgColor rgb="FFFFFF00"/>
                </patternFill>
              </fill>
            </x14:dxf>
          </x14:cfRule>
          <xm:sqref>V20 AN21</xm:sqref>
        </x14:conditionalFormatting>
        <x14:conditionalFormatting xmlns:xm="http://schemas.microsoft.com/office/excel/2006/main">
          <x14:cfRule type="expression" priority="96" id="{1B70CF21-5B06-492E-B7A4-B1ADAAC7BAE8}">
            <xm:f>【申請手続】交付申請書!$AM$51=3</xm:f>
            <x14:dxf>
              <fill>
                <patternFill>
                  <bgColor rgb="FFFFFF00"/>
                </patternFill>
              </fill>
            </x14:dxf>
          </x14:cfRule>
          <xm:sqref>S18 V19 S21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BS132"/>
  <sheetViews>
    <sheetView showGridLines="0" tabSelected="1" view="pageBreakPreview" zoomScaleNormal="100" zoomScaleSheetLayoutView="100" zoomScalePageLayoutView="80" workbookViewId="0">
      <selection activeCell="M104" sqref="M104:AM104"/>
    </sheetView>
  </sheetViews>
  <sheetFormatPr defaultColWidth="2.25" defaultRowHeight="14.1" customHeight="1"/>
  <cols>
    <col min="1" max="2" width="2.25" style="14"/>
    <col min="3" max="3" width="4.5" style="14" customWidth="1"/>
    <col min="4" max="14" width="2.25" style="14"/>
    <col min="15" max="15" width="2.25" style="14" customWidth="1"/>
    <col min="16" max="17" width="3" style="14" bestFit="1" customWidth="1"/>
    <col min="18" max="21" width="2.25" style="14"/>
    <col min="22" max="22" width="2.25" style="14" customWidth="1"/>
    <col min="23" max="23" width="2.25" style="14"/>
    <col min="24" max="38" width="3" style="14" customWidth="1"/>
    <col min="39" max="40" width="3.25" style="14" customWidth="1"/>
    <col min="41" max="41" width="4.5" style="14" hidden="1" customWidth="1"/>
    <col min="42" max="42" width="7.5" style="14" hidden="1" customWidth="1"/>
    <col min="43" max="43" width="4.625" style="14" hidden="1" customWidth="1"/>
    <col min="44" max="47" width="2.25" style="14" customWidth="1"/>
    <col min="48" max="48" width="4.5" style="14" customWidth="1"/>
    <col min="49" max="50" width="2.25" style="14"/>
    <col min="51" max="75" width="3.375" style="14" customWidth="1"/>
    <col min="76" max="16384" width="2.25" style="14"/>
  </cols>
  <sheetData>
    <row r="1" spans="1:40" ht="14.1" customHeight="1">
      <c r="A1" s="435"/>
      <c r="B1" s="435"/>
      <c r="C1" s="435"/>
    </row>
    <row r="2" spans="1:40" ht="14.1" customHeight="1">
      <c r="B2" s="435" t="s">
        <v>120</v>
      </c>
      <c r="C2" s="435"/>
      <c r="D2" s="435"/>
    </row>
    <row r="4" spans="1:40" ht="24.75" customHeight="1">
      <c r="A4" s="377" t="s">
        <v>320</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row>
    <row r="5" spans="1:40" ht="24.75"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row>
    <row r="6" spans="1:40" ht="14.1" customHeight="1" thickBot="1"/>
    <row r="7" spans="1:40" ht="14.1" customHeight="1">
      <c r="A7" s="436" t="s">
        <v>326</v>
      </c>
      <c r="B7" s="437"/>
      <c r="C7" s="437"/>
      <c r="D7" s="437"/>
      <c r="E7" s="437"/>
      <c r="F7" s="437"/>
      <c r="G7" s="437"/>
      <c r="H7" s="437"/>
      <c r="I7" s="437"/>
      <c r="J7" s="438"/>
      <c r="K7" s="442" t="s">
        <v>329</v>
      </c>
      <c r="L7" s="443"/>
      <c r="M7" s="443"/>
      <c r="N7" s="443"/>
      <c r="O7" s="443"/>
      <c r="P7" s="443"/>
      <c r="Q7" s="443"/>
      <c r="R7" s="444"/>
      <c r="S7" s="401">
        <v>5000000</v>
      </c>
      <c r="T7" s="402"/>
      <c r="U7" s="402"/>
      <c r="V7" s="402"/>
      <c r="W7" s="402"/>
      <c r="X7" s="402"/>
      <c r="Y7" s="402"/>
      <c r="Z7" s="249" t="s">
        <v>122</v>
      </c>
      <c r="AA7" s="442" t="s">
        <v>330</v>
      </c>
      <c r="AB7" s="443"/>
      <c r="AC7" s="443"/>
      <c r="AD7" s="443"/>
      <c r="AE7" s="443"/>
      <c r="AF7" s="443"/>
      <c r="AG7" s="444"/>
      <c r="AH7" s="392">
        <v>4</v>
      </c>
      <c r="AI7" s="393"/>
      <c r="AJ7" s="393"/>
      <c r="AK7" s="393"/>
      <c r="AL7" s="393"/>
      <c r="AM7" s="251" t="s">
        <v>123</v>
      </c>
    </row>
    <row r="8" spans="1:40" ht="24" customHeight="1">
      <c r="A8" s="439"/>
      <c r="B8" s="440"/>
      <c r="C8" s="440"/>
      <c r="D8" s="440"/>
      <c r="E8" s="440"/>
      <c r="F8" s="440"/>
      <c r="G8" s="440"/>
      <c r="H8" s="440"/>
      <c r="I8" s="440"/>
      <c r="J8" s="441"/>
      <c r="K8" s="445"/>
      <c r="L8" s="446"/>
      <c r="M8" s="446"/>
      <c r="N8" s="446"/>
      <c r="O8" s="446"/>
      <c r="P8" s="446"/>
      <c r="Q8" s="446"/>
      <c r="R8" s="447"/>
      <c r="S8" s="403"/>
      <c r="T8" s="404"/>
      <c r="U8" s="404"/>
      <c r="V8" s="404"/>
      <c r="W8" s="404"/>
      <c r="X8" s="404"/>
      <c r="Y8" s="404"/>
      <c r="Z8" s="250"/>
      <c r="AA8" s="445"/>
      <c r="AB8" s="446"/>
      <c r="AC8" s="446"/>
      <c r="AD8" s="446"/>
      <c r="AE8" s="446"/>
      <c r="AF8" s="446"/>
      <c r="AG8" s="447"/>
      <c r="AH8" s="394"/>
      <c r="AI8" s="395"/>
      <c r="AJ8" s="395"/>
      <c r="AK8" s="395"/>
      <c r="AL8" s="395"/>
      <c r="AM8" s="252"/>
    </row>
    <row r="9" spans="1:40" ht="24" customHeight="1">
      <c r="A9" s="439"/>
      <c r="B9" s="440"/>
      <c r="C9" s="440"/>
      <c r="D9" s="440"/>
      <c r="E9" s="440"/>
      <c r="F9" s="440"/>
      <c r="G9" s="440"/>
      <c r="H9" s="440"/>
      <c r="I9" s="440"/>
      <c r="J9" s="441"/>
      <c r="K9" s="268" t="s">
        <v>124</v>
      </c>
      <c r="L9" s="269"/>
      <c r="M9" s="269"/>
      <c r="N9" s="269"/>
      <c r="O9" s="269"/>
      <c r="P9" s="269"/>
      <c r="Q9" s="269"/>
      <c r="R9" s="405"/>
      <c r="S9" s="406" t="s">
        <v>567</v>
      </c>
      <c r="T9" s="407"/>
      <c r="U9" s="407"/>
      <c r="V9" s="407"/>
      <c r="W9" s="407"/>
      <c r="X9" s="407"/>
      <c r="Y9" s="407"/>
      <c r="Z9" s="407"/>
      <c r="AA9" s="407"/>
      <c r="AB9" s="407"/>
      <c r="AC9" s="407"/>
      <c r="AD9" s="407"/>
      <c r="AE9" s="407"/>
      <c r="AF9" s="407"/>
      <c r="AG9" s="407"/>
      <c r="AH9" s="407"/>
      <c r="AI9" s="407"/>
      <c r="AJ9" s="407"/>
      <c r="AK9" s="407"/>
      <c r="AL9" s="407"/>
      <c r="AM9" s="408"/>
    </row>
    <row r="10" spans="1:40" ht="24" customHeight="1">
      <c r="A10" s="185"/>
      <c r="B10" s="186"/>
      <c r="C10" s="186"/>
      <c r="D10" s="186"/>
      <c r="E10" s="267" t="s">
        <v>491</v>
      </c>
      <c r="F10" s="267"/>
      <c r="G10" s="267"/>
      <c r="H10" s="267"/>
      <c r="I10" s="267"/>
      <c r="J10" s="267"/>
      <c r="K10" s="267"/>
      <c r="L10" s="267"/>
      <c r="M10" s="267"/>
      <c r="N10" s="469">
        <v>2</v>
      </c>
      <c r="O10" s="470"/>
      <c r="P10" s="469">
        <v>1</v>
      </c>
      <c r="Q10" s="470"/>
      <c r="R10" s="469" t="s">
        <v>503</v>
      </c>
      <c r="S10" s="470"/>
      <c r="T10" s="469">
        <v>0</v>
      </c>
      <c r="U10" s="470"/>
      <c r="V10" s="469">
        <v>0</v>
      </c>
      <c r="W10" s="470"/>
      <c r="X10" s="469">
        <v>0</v>
      </c>
      <c r="Y10" s="470"/>
      <c r="Z10" s="469">
        <v>1</v>
      </c>
      <c r="AA10" s="470"/>
      <c r="AB10" s="469">
        <v>2</v>
      </c>
      <c r="AC10" s="470"/>
      <c r="AD10" s="469">
        <v>2</v>
      </c>
      <c r="AE10" s="470"/>
      <c r="AF10" s="469">
        <v>0</v>
      </c>
      <c r="AG10" s="470"/>
      <c r="AH10" s="469">
        <v>5</v>
      </c>
      <c r="AI10" s="470"/>
      <c r="AJ10" s="469">
        <v>0</v>
      </c>
      <c r="AK10" s="470"/>
      <c r="AL10" s="469">
        <v>9</v>
      </c>
      <c r="AM10" s="471"/>
    </row>
    <row r="11" spans="1:40" ht="24" customHeight="1">
      <c r="A11" s="261" t="s">
        <v>249</v>
      </c>
      <c r="B11" s="262"/>
      <c r="C11" s="262"/>
      <c r="D11" s="267" t="s">
        <v>126</v>
      </c>
      <c r="E11" s="267"/>
      <c r="F11" s="267"/>
      <c r="G11" s="267"/>
      <c r="H11" s="267"/>
      <c r="I11" s="267"/>
      <c r="J11" s="267"/>
      <c r="K11" s="409" t="str">
        <f>IF(【申請手続】交付申請書!R13="","",【申請手続】交付申請書!R13)</f>
        <v>株式会社プラスミュージック</v>
      </c>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1"/>
    </row>
    <row r="12" spans="1:40" ht="24" customHeight="1">
      <c r="A12" s="263"/>
      <c r="B12" s="264"/>
      <c r="C12" s="264"/>
      <c r="D12" s="267" t="s">
        <v>127</v>
      </c>
      <c r="E12" s="267"/>
      <c r="F12" s="267"/>
      <c r="G12" s="267"/>
      <c r="H12" s="267"/>
      <c r="I12" s="267"/>
      <c r="J12" s="267"/>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112" t="s">
        <v>327</v>
      </c>
      <c r="AH12" s="253"/>
      <c r="AI12" s="253"/>
      <c r="AJ12" s="253"/>
      <c r="AK12" s="253"/>
      <c r="AL12" s="412"/>
      <c r="AM12" s="413"/>
    </row>
    <row r="13" spans="1:40" ht="24" customHeight="1">
      <c r="A13" s="263"/>
      <c r="B13" s="264"/>
      <c r="C13" s="264"/>
      <c r="D13" s="15" t="s">
        <v>128</v>
      </c>
      <c r="E13" s="16"/>
      <c r="F13" s="16"/>
      <c r="G13" s="16"/>
      <c r="H13" s="16"/>
      <c r="I13" s="16"/>
      <c r="J13" s="17"/>
      <c r="K13" s="296" t="s">
        <v>240</v>
      </c>
      <c r="L13" s="297"/>
      <c r="M13" s="294" t="s">
        <v>568</v>
      </c>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5"/>
    </row>
    <row r="14" spans="1:40" ht="24" customHeight="1">
      <c r="A14" s="263"/>
      <c r="B14" s="264"/>
      <c r="C14" s="264"/>
      <c r="D14" s="96"/>
      <c r="E14" s="97"/>
      <c r="F14" s="97"/>
      <c r="G14" s="97"/>
      <c r="H14" s="97"/>
      <c r="I14" s="97"/>
      <c r="J14" s="98"/>
      <c r="K14" s="290" t="str">
        <f>IF(【申請手続】交付申請書!R10="","",【申請手続】交付申請書!R10)</f>
        <v>大阪市中央区南船場３丁目５－２７－３０１</v>
      </c>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1"/>
    </row>
    <row r="15" spans="1:40" ht="24" customHeight="1">
      <c r="A15" s="263"/>
      <c r="B15" s="264"/>
      <c r="C15" s="264"/>
      <c r="D15" s="99"/>
      <c r="E15" s="100"/>
      <c r="F15" s="100"/>
      <c r="G15" s="100"/>
      <c r="H15" s="100"/>
      <c r="I15" s="100"/>
      <c r="J15" s="101"/>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3"/>
    </row>
    <row r="16" spans="1:40" ht="24" customHeight="1">
      <c r="A16" s="263"/>
      <c r="B16" s="264"/>
      <c r="C16" s="264"/>
      <c r="D16" s="270" t="s">
        <v>129</v>
      </c>
      <c r="E16" s="271"/>
      <c r="F16" s="271"/>
      <c r="G16" s="271"/>
      <c r="H16" s="271"/>
      <c r="I16" s="271"/>
      <c r="J16" s="272"/>
      <c r="K16" s="278" t="s">
        <v>569</v>
      </c>
      <c r="L16" s="279"/>
      <c r="M16" s="279"/>
      <c r="N16" s="279"/>
      <c r="O16" s="279"/>
      <c r="P16" s="279"/>
      <c r="Q16" s="279"/>
      <c r="R16" s="279"/>
      <c r="S16" s="279"/>
      <c r="T16" s="279"/>
      <c r="U16" s="279"/>
      <c r="V16" s="279"/>
      <c r="W16" s="279"/>
      <c r="X16" s="280"/>
      <c r="Y16" s="273" t="s">
        <v>273</v>
      </c>
      <c r="Z16" s="274"/>
      <c r="AA16" s="274"/>
      <c r="AB16" s="274"/>
      <c r="AC16" s="274"/>
      <c r="AD16" s="274"/>
      <c r="AE16" s="274"/>
      <c r="AF16" s="274"/>
      <c r="AG16" s="275"/>
      <c r="AH16" s="276">
        <v>4</v>
      </c>
      <c r="AI16" s="277"/>
      <c r="AJ16" s="277"/>
      <c r="AK16" s="277"/>
      <c r="AL16" s="277"/>
      <c r="AM16" s="74" t="s">
        <v>132</v>
      </c>
      <c r="AN16" s="165" t="str">
        <f>IF(AH7&lt;AH16,"「⑤常時使用する労働者の数」は「②企業全体で常時使用する労働者の数」以下にしてください。","")</f>
        <v/>
      </c>
    </row>
    <row r="17" spans="1:71" ht="24" customHeight="1">
      <c r="A17" s="263"/>
      <c r="B17" s="264"/>
      <c r="C17" s="264"/>
      <c r="D17" s="268" t="s">
        <v>130</v>
      </c>
      <c r="E17" s="269"/>
      <c r="F17" s="269"/>
      <c r="G17" s="269"/>
      <c r="H17" s="269"/>
      <c r="I17" s="269"/>
      <c r="J17" s="17"/>
      <c r="K17" s="281" t="s">
        <v>571</v>
      </c>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3"/>
      <c r="AZ17" s="1"/>
      <c r="BA17" s="1"/>
      <c r="BB17" s="1"/>
      <c r="BC17" s="1"/>
      <c r="BD17" s="1"/>
      <c r="BE17" s="1"/>
      <c r="BF17" s="1"/>
      <c r="BG17" s="1"/>
      <c r="BH17" s="1"/>
      <c r="BI17" s="1"/>
      <c r="BJ17" s="1"/>
      <c r="BK17" s="1"/>
      <c r="BL17" s="1"/>
      <c r="BM17" s="1"/>
      <c r="BN17" s="1"/>
      <c r="BO17" s="1"/>
      <c r="BP17" s="1"/>
      <c r="BQ17" s="1"/>
      <c r="BR17" s="1"/>
      <c r="BS17" s="1"/>
    </row>
    <row r="18" spans="1:71" ht="24" customHeight="1">
      <c r="A18" s="265"/>
      <c r="B18" s="266"/>
      <c r="C18" s="266"/>
      <c r="D18" s="20"/>
      <c r="E18" s="95"/>
      <c r="F18" s="58" t="s">
        <v>458</v>
      </c>
      <c r="G18" s="58"/>
      <c r="H18" s="58"/>
      <c r="I18" s="58"/>
      <c r="J18" s="60"/>
      <c r="K18" s="286" t="s">
        <v>131</v>
      </c>
      <c r="L18" s="287"/>
      <c r="M18" s="287"/>
      <c r="N18" s="288"/>
      <c r="O18" s="284" t="s">
        <v>570</v>
      </c>
      <c r="P18" s="284"/>
      <c r="Q18" s="284"/>
      <c r="R18" s="284"/>
      <c r="S18" s="284"/>
      <c r="T18" s="284"/>
      <c r="U18" s="284"/>
      <c r="V18" s="284"/>
      <c r="W18" s="284"/>
      <c r="X18" s="285"/>
      <c r="Y18" s="289" t="s">
        <v>133</v>
      </c>
      <c r="Z18" s="287"/>
      <c r="AA18" s="288"/>
      <c r="AB18" s="284" t="s">
        <v>572</v>
      </c>
      <c r="AC18" s="284"/>
      <c r="AD18" s="284"/>
      <c r="AE18" s="284"/>
      <c r="AF18" s="284"/>
      <c r="AG18" s="284"/>
      <c r="AH18" s="284"/>
      <c r="AI18" s="284"/>
      <c r="AJ18" s="284"/>
      <c r="AK18" s="284"/>
      <c r="AL18" s="284"/>
      <c r="AM18" s="396"/>
      <c r="AZ18" s="36"/>
      <c r="BA18" s="36"/>
      <c r="BB18" s="36"/>
      <c r="BC18" s="36"/>
      <c r="BD18" s="36"/>
      <c r="BE18" s="36"/>
      <c r="BF18" s="36"/>
      <c r="BG18" s="36"/>
      <c r="BH18" s="36"/>
      <c r="BI18" s="36"/>
      <c r="BJ18" s="36"/>
      <c r="BK18" s="36"/>
      <c r="BL18" s="36"/>
      <c r="BM18" s="36"/>
      <c r="BN18" s="36"/>
      <c r="BO18" s="36"/>
      <c r="BP18" s="36"/>
      <c r="BQ18" s="36"/>
      <c r="BR18" s="36"/>
      <c r="BS18" s="1"/>
    </row>
    <row r="19" spans="1:71" ht="21.75" customHeight="1">
      <c r="A19" s="399" t="s">
        <v>134</v>
      </c>
      <c r="B19" s="400"/>
      <c r="C19" s="400"/>
      <c r="D19" s="400"/>
      <c r="E19" s="400"/>
      <c r="F19" s="400"/>
      <c r="G19" s="400"/>
      <c r="H19" s="400"/>
      <c r="I19" s="400"/>
      <c r="J19" s="400"/>
      <c r="K19" s="400"/>
      <c r="L19" s="400"/>
      <c r="M19" s="400"/>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75"/>
      <c r="AZ19" s="36"/>
      <c r="BA19" s="36"/>
      <c r="BB19" s="36"/>
      <c r="BC19" s="36"/>
      <c r="BD19" s="36"/>
      <c r="BE19" s="36"/>
      <c r="BF19" s="36"/>
      <c r="BG19" s="36"/>
      <c r="BH19" s="36"/>
      <c r="BI19" s="36"/>
      <c r="BJ19" s="36"/>
      <c r="BK19" s="36"/>
      <c r="BL19" s="36"/>
      <c r="BM19" s="36"/>
      <c r="BN19" s="36"/>
      <c r="BO19" s="36"/>
      <c r="BP19" s="36"/>
      <c r="BQ19" s="36"/>
      <c r="BR19" s="36"/>
      <c r="BS19" s="1"/>
    </row>
    <row r="20" spans="1:71" ht="23.25" customHeight="1">
      <c r="A20" s="106" t="s">
        <v>136</v>
      </c>
      <c r="B20" s="116"/>
      <c r="C20" s="116"/>
      <c r="D20" s="116"/>
      <c r="E20" s="116"/>
      <c r="F20" s="116"/>
      <c r="G20" s="116"/>
      <c r="H20" s="116"/>
      <c r="I20" s="5"/>
      <c r="J20" s="16" t="s">
        <v>502</v>
      </c>
      <c r="K20" s="30"/>
      <c r="L20" s="30"/>
      <c r="M20" s="30"/>
      <c r="N20" s="30"/>
      <c r="O20" s="30"/>
      <c r="P20" s="30"/>
      <c r="Q20" s="5"/>
      <c r="R20" s="16" t="s">
        <v>503</v>
      </c>
      <c r="S20" s="30"/>
      <c r="T20" s="30"/>
      <c r="U20" s="30"/>
      <c r="V20" s="30"/>
      <c r="W20" s="5"/>
      <c r="Y20" s="5"/>
      <c r="Z20" s="16" t="s">
        <v>321</v>
      </c>
      <c r="AA20" s="30"/>
      <c r="AB20" s="30"/>
      <c r="AC20" s="30"/>
      <c r="AD20" s="30"/>
      <c r="AE20" s="5"/>
      <c r="AF20" s="16" t="s">
        <v>137</v>
      </c>
      <c r="AG20" s="30"/>
      <c r="AH20" s="30"/>
      <c r="AI20" s="16"/>
      <c r="AJ20" s="16"/>
      <c r="AM20" s="73"/>
      <c r="AO20" s="127">
        <v>1</v>
      </c>
      <c r="AX20" s="36"/>
      <c r="AY20" s="36"/>
      <c r="AZ20" s="1"/>
      <c r="BA20" s="36"/>
      <c r="BB20" s="36"/>
      <c r="BC20" s="36"/>
      <c r="BD20" s="36"/>
      <c r="BE20" s="36"/>
      <c r="BF20" s="36"/>
      <c r="BG20" s="36"/>
      <c r="BH20" s="36"/>
      <c r="BI20" s="36"/>
      <c r="BJ20" s="36"/>
      <c r="BK20" s="36"/>
      <c r="BL20" s="36"/>
      <c r="BM20" s="36"/>
      <c r="BN20" s="1"/>
      <c r="BO20" s="36"/>
      <c r="BP20" s="1"/>
      <c r="BQ20" s="1"/>
    </row>
    <row r="21" spans="1:71" ht="21" customHeight="1">
      <c r="A21" s="72"/>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31"/>
      <c r="AE21" s="104" t="s">
        <v>135</v>
      </c>
      <c r="AF21" s="21"/>
      <c r="AG21" s="21"/>
      <c r="AH21" s="21"/>
      <c r="AI21" s="21"/>
      <c r="AJ21" s="21"/>
      <c r="AK21" s="21"/>
      <c r="AL21" s="21"/>
      <c r="AM21" s="71"/>
      <c r="AY21" s="1"/>
      <c r="AZ21" s="1"/>
      <c r="BA21" s="1"/>
      <c r="BB21" s="36"/>
      <c r="BC21" s="36"/>
      <c r="BD21" s="36"/>
      <c r="BE21" s="36"/>
      <c r="BF21" s="36"/>
      <c r="BG21" s="36"/>
      <c r="BH21" s="36"/>
      <c r="BI21" s="61"/>
      <c r="BJ21" s="36"/>
      <c r="BK21" s="36"/>
      <c r="BL21" s="36"/>
      <c r="BM21" s="1"/>
      <c r="BN21" s="36"/>
      <c r="BO21" s="1"/>
      <c r="BP21" s="36"/>
      <c r="BQ21" s="1"/>
      <c r="BR21" s="1"/>
    </row>
    <row r="22" spans="1:71" ht="21" customHeight="1">
      <c r="A22" s="76"/>
      <c r="B22" s="16"/>
      <c r="C22" s="16"/>
      <c r="D22" s="16"/>
      <c r="E22" s="16"/>
      <c r="F22" s="16"/>
      <c r="G22" s="16"/>
      <c r="H22" s="16"/>
      <c r="I22" s="16"/>
      <c r="J22" s="17"/>
      <c r="K22" s="378" t="s">
        <v>139</v>
      </c>
      <c r="L22" s="370"/>
      <c r="M22" s="370"/>
      <c r="N22" s="370"/>
      <c r="O22" s="370"/>
      <c r="P22" s="370"/>
      <c r="Q22" s="370"/>
      <c r="R22" s="370"/>
      <c r="S22" s="379"/>
      <c r="T22" s="358" t="s">
        <v>140</v>
      </c>
      <c r="U22" s="356"/>
      <c r="V22" s="357"/>
      <c r="W22" s="358" t="s">
        <v>209</v>
      </c>
      <c r="X22" s="356"/>
      <c r="Y22" s="356"/>
      <c r="Z22" s="356"/>
      <c r="AA22" s="356"/>
      <c r="AB22" s="357"/>
      <c r="AC22" s="391" t="s">
        <v>456</v>
      </c>
      <c r="AD22" s="356"/>
      <c r="AE22" s="356"/>
      <c r="AF22" s="356"/>
      <c r="AG22" s="356"/>
      <c r="AH22" s="357"/>
      <c r="AI22" s="358" t="s">
        <v>143</v>
      </c>
      <c r="AJ22" s="356"/>
      <c r="AK22" s="356"/>
      <c r="AL22" s="356"/>
      <c r="AM22" s="398"/>
      <c r="AZ22" s="1"/>
      <c r="BA22" s="1"/>
      <c r="BB22" s="1"/>
      <c r="BC22" s="1"/>
      <c r="BD22" s="36"/>
      <c r="BE22" s="36"/>
      <c r="BF22" s="36"/>
      <c r="BG22" s="36"/>
      <c r="BH22" s="36"/>
      <c r="BI22" s="36"/>
      <c r="BJ22" s="1"/>
      <c r="BK22" s="36"/>
      <c r="BL22" s="1"/>
      <c r="BM22" s="1"/>
      <c r="BN22" s="1"/>
      <c r="BO22" s="1"/>
      <c r="BP22" s="1"/>
      <c r="BQ22" s="36"/>
      <c r="BR22" s="1"/>
      <c r="BS22" s="1"/>
    </row>
    <row r="23" spans="1:71" ht="21" customHeight="1">
      <c r="A23" s="77"/>
      <c r="J23" s="19"/>
      <c r="K23" s="380"/>
      <c r="L23" s="214"/>
      <c r="M23" s="214"/>
      <c r="N23" s="214"/>
      <c r="O23" s="214"/>
      <c r="P23" s="214"/>
      <c r="Q23" s="214"/>
      <c r="R23" s="214"/>
      <c r="S23" s="381"/>
      <c r="T23" s="382" t="s">
        <v>141</v>
      </c>
      <c r="U23" s="383"/>
      <c r="V23" s="384"/>
      <c r="W23" s="382"/>
      <c r="X23" s="383"/>
      <c r="Y23" s="383"/>
      <c r="Z23" s="383"/>
      <c r="AA23" s="383"/>
      <c r="AB23" s="384"/>
      <c r="AC23" s="382" t="s">
        <v>142</v>
      </c>
      <c r="AD23" s="383"/>
      <c r="AE23" s="383"/>
      <c r="AF23" s="383"/>
      <c r="AG23" s="383"/>
      <c r="AH23" s="384"/>
      <c r="AI23" s="382" t="s">
        <v>144</v>
      </c>
      <c r="AJ23" s="383"/>
      <c r="AK23" s="383"/>
      <c r="AL23" s="383"/>
      <c r="AM23" s="397"/>
      <c r="AZ23" s="1"/>
      <c r="BA23" s="1"/>
      <c r="BB23" s="1"/>
      <c r="BC23" s="1"/>
      <c r="BD23" s="36"/>
      <c r="BE23" s="1"/>
      <c r="BF23" s="36"/>
      <c r="BG23" s="36"/>
      <c r="BH23" s="36"/>
      <c r="BI23" s="36"/>
      <c r="BJ23" s="1"/>
      <c r="BK23" s="1"/>
      <c r="BL23" s="1"/>
      <c r="BM23" s="1"/>
      <c r="BN23" s="1"/>
      <c r="BO23" s="1"/>
      <c r="BP23" s="1"/>
      <c r="BQ23" s="36"/>
      <c r="BR23" s="1"/>
      <c r="BS23" s="1"/>
    </row>
    <row r="24" spans="1:71" ht="21" customHeight="1">
      <c r="A24" s="103" t="s">
        <v>138</v>
      </c>
      <c r="J24" s="19"/>
      <c r="K24" s="420" t="s">
        <v>574</v>
      </c>
      <c r="L24" s="421"/>
      <c r="M24" s="421"/>
      <c r="N24" s="421"/>
      <c r="O24" s="421"/>
      <c r="P24" s="421"/>
      <c r="Q24" s="421"/>
      <c r="R24" s="421"/>
      <c r="S24" s="422"/>
      <c r="T24" s="414" t="s">
        <v>578</v>
      </c>
      <c r="U24" s="415"/>
      <c r="V24" s="416"/>
      <c r="W24" s="385"/>
      <c r="X24" s="386"/>
      <c r="Y24" s="386"/>
      <c r="Z24" s="386"/>
      <c r="AA24" s="386"/>
      <c r="AB24" s="387"/>
      <c r="AC24" s="385"/>
      <c r="AD24" s="386"/>
      <c r="AE24" s="386"/>
      <c r="AF24" s="386"/>
      <c r="AG24" s="386"/>
      <c r="AH24" s="387"/>
      <c r="AI24" s="254"/>
      <c r="AJ24" s="255"/>
      <c r="AK24" s="255"/>
      <c r="AL24" s="255"/>
      <c r="AM24" s="256"/>
      <c r="AZ24" s="1"/>
      <c r="BA24" s="1"/>
      <c r="BB24" s="1"/>
      <c r="BC24" s="1"/>
      <c r="BD24" s="36"/>
      <c r="BE24" s="1"/>
      <c r="BF24" s="1"/>
      <c r="BG24" s="36"/>
      <c r="BH24" s="36"/>
      <c r="BI24" s="36"/>
      <c r="BJ24" s="1"/>
      <c r="BK24" s="1"/>
      <c r="BL24" s="1"/>
      <c r="BM24" s="1"/>
      <c r="BN24" s="1"/>
      <c r="BO24" s="1"/>
      <c r="BP24" s="1"/>
      <c r="BQ24" s="36"/>
      <c r="BR24" s="1"/>
      <c r="BS24" s="1"/>
    </row>
    <row r="25" spans="1:71" ht="21" customHeight="1">
      <c r="A25" s="78" t="s">
        <v>145</v>
      </c>
      <c r="B25" s="94"/>
      <c r="C25" s="94"/>
      <c r="D25" s="94"/>
      <c r="E25" s="94"/>
      <c r="J25" s="19"/>
      <c r="K25" s="423" t="s">
        <v>573</v>
      </c>
      <c r="L25" s="424"/>
      <c r="M25" s="424"/>
      <c r="N25" s="424"/>
      <c r="O25" s="424"/>
      <c r="P25" s="424"/>
      <c r="Q25" s="424"/>
      <c r="R25" s="424"/>
      <c r="S25" s="425"/>
      <c r="T25" s="417"/>
      <c r="U25" s="418"/>
      <c r="V25" s="419"/>
      <c r="W25" s="388"/>
      <c r="X25" s="389"/>
      <c r="Y25" s="389"/>
      <c r="Z25" s="389"/>
      <c r="AA25" s="389"/>
      <c r="AB25" s="390"/>
      <c r="AC25" s="388"/>
      <c r="AD25" s="389"/>
      <c r="AE25" s="389"/>
      <c r="AF25" s="389"/>
      <c r="AG25" s="389"/>
      <c r="AH25" s="390"/>
      <c r="AI25" s="257"/>
      <c r="AJ25" s="258"/>
      <c r="AK25" s="258"/>
      <c r="AL25" s="258"/>
      <c r="AM25" s="259"/>
      <c r="AZ25" s="1"/>
      <c r="BA25" s="1"/>
      <c r="BB25" s="1"/>
      <c r="BC25" s="1"/>
      <c r="BD25" s="36"/>
      <c r="BE25" s="1"/>
      <c r="BF25" s="1"/>
      <c r="BG25" s="36"/>
      <c r="BH25" s="36"/>
      <c r="BI25" s="1"/>
      <c r="BJ25" s="1"/>
      <c r="BK25" s="1"/>
      <c r="BL25" s="1"/>
      <c r="BM25" s="1"/>
      <c r="BN25" s="1"/>
      <c r="BO25" s="1"/>
      <c r="BP25" s="1"/>
      <c r="BQ25" s="36"/>
      <c r="BR25" s="1"/>
      <c r="BS25" s="1"/>
    </row>
    <row r="26" spans="1:71" ht="21" customHeight="1">
      <c r="A26" s="78" t="s">
        <v>146</v>
      </c>
      <c r="B26" s="94"/>
      <c r="C26" s="94"/>
      <c r="D26" s="94"/>
      <c r="E26" s="94"/>
      <c r="J26" s="19"/>
      <c r="K26" s="420" t="s">
        <v>574</v>
      </c>
      <c r="L26" s="421"/>
      <c r="M26" s="421"/>
      <c r="N26" s="421"/>
      <c r="O26" s="421"/>
      <c r="P26" s="421"/>
      <c r="Q26" s="421"/>
      <c r="R26" s="421"/>
      <c r="S26" s="422"/>
      <c r="T26" s="414" t="s">
        <v>578</v>
      </c>
      <c r="U26" s="415"/>
      <c r="V26" s="416"/>
      <c r="W26" s="385"/>
      <c r="X26" s="386"/>
      <c r="Y26" s="386"/>
      <c r="Z26" s="386"/>
      <c r="AA26" s="386"/>
      <c r="AB26" s="387"/>
      <c r="AC26" s="385"/>
      <c r="AD26" s="386"/>
      <c r="AE26" s="386"/>
      <c r="AF26" s="386"/>
      <c r="AG26" s="386"/>
      <c r="AH26" s="387"/>
      <c r="AI26" s="254"/>
      <c r="AJ26" s="255"/>
      <c r="AK26" s="255"/>
      <c r="AL26" s="255"/>
      <c r="AM26" s="256"/>
      <c r="AZ26" s="1"/>
      <c r="BA26" s="1"/>
      <c r="BB26" s="1"/>
      <c r="BC26" s="1"/>
      <c r="BD26" s="36"/>
      <c r="BE26" s="1"/>
      <c r="BF26" s="1"/>
      <c r="BG26" s="36"/>
      <c r="BH26" s="36"/>
      <c r="BI26" s="1"/>
      <c r="BJ26" s="1"/>
      <c r="BK26" s="1"/>
      <c r="BL26" s="1"/>
      <c r="BM26" s="1"/>
      <c r="BN26" s="1"/>
      <c r="BO26" s="1"/>
      <c r="BP26" s="1"/>
      <c r="BQ26" s="36"/>
      <c r="BR26" s="1"/>
      <c r="BS26" s="1"/>
    </row>
    <row r="27" spans="1:71" ht="21" customHeight="1">
      <c r="A27" s="78" t="s">
        <v>453</v>
      </c>
      <c r="B27" s="94"/>
      <c r="C27" s="94"/>
      <c r="D27" s="94"/>
      <c r="E27" s="94"/>
      <c r="J27" s="19"/>
      <c r="K27" s="423" t="s">
        <v>575</v>
      </c>
      <c r="L27" s="424"/>
      <c r="M27" s="424"/>
      <c r="N27" s="424"/>
      <c r="O27" s="424"/>
      <c r="P27" s="424"/>
      <c r="Q27" s="424"/>
      <c r="R27" s="424"/>
      <c r="S27" s="425"/>
      <c r="T27" s="417"/>
      <c r="U27" s="418"/>
      <c r="V27" s="419"/>
      <c r="W27" s="388"/>
      <c r="X27" s="389"/>
      <c r="Y27" s="389"/>
      <c r="Z27" s="389"/>
      <c r="AA27" s="389"/>
      <c r="AB27" s="390"/>
      <c r="AC27" s="388"/>
      <c r="AD27" s="389"/>
      <c r="AE27" s="389"/>
      <c r="AF27" s="389"/>
      <c r="AG27" s="389"/>
      <c r="AH27" s="390"/>
      <c r="AI27" s="257"/>
      <c r="AJ27" s="258"/>
      <c r="AK27" s="258"/>
      <c r="AL27" s="258"/>
      <c r="AM27" s="259"/>
      <c r="AZ27" s="1"/>
      <c r="BA27" s="1"/>
      <c r="BB27" s="1"/>
      <c r="BC27" s="1"/>
      <c r="BD27" s="36"/>
      <c r="BE27" s="1"/>
      <c r="BF27" s="1"/>
      <c r="BG27" s="1"/>
      <c r="BH27" s="36"/>
      <c r="BI27" s="1"/>
      <c r="BJ27" s="1"/>
      <c r="BK27" s="1"/>
      <c r="BL27" s="1"/>
      <c r="BM27" s="1"/>
      <c r="BN27" s="1"/>
      <c r="BO27" s="1"/>
      <c r="BP27" s="1"/>
      <c r="BQ27" s="1"/>
      <c r="BR27" s="1"/>
      <c r="BS27" s="1"/>
    </row>
    <row r="28" spans="1:71" ht="21" customHeight="1">
      <c r="A28" s="78" t="s">
        <v>454</v>
      </c>
      <c r="B28" s="94"/>
      <c r="C28" s="94"/>
      <c r="D28" s="94"/>
      <c r="E28" s="94"/>
      <c r="J28" s="19"/>
      <c r="K28" s="420" t="s">
        <v>574</v>
      </c>
      <c r="L28" s="421"/>
      <c r="M28" s="421"/>
      <c r="N28" s="421"/>
      <c r="O28" s="421"/>
      <c r="P28" s="421"/>
      <c r="Q28" s="421"/>
      <c r="R28" s="421"/>
      <c r="S28" s="422"/>
      <c r="T28" s="414" t="s">
        <v>578</v>
      </c>
      <c r="U28" s="415"/>
      <c r="V28" s="416"/>
      <c r="W28" s="385"/>
      <c r="X28" s="386"/>
      <c r="Y28" s="386"/>
      <c r="Z28" s="386"/>
      <c r="AA28" s="386"/>
      <c r="AB28" s="387"/>
      <c r="AC28" s="385"/>
      <c r="AD28" s="386"/>
      <c r="AE28" s="386"/>
      <c r="AF28" s="386"/>
      <c r="AG28" s="386"/>
      <c r="AH28" s="387"/>
      <c r="AI28" s="254"/>
      <c r="AJ28" s="255"/>
      <c r="AK28" s="255"/>
      <c r="AL28" s="255"/>
      <c r="AM28" s="256"/>
      <c r="AZ28" s="1"/>
      <c r="BA28" s="1"/>
      <c r="BB28" s="1"/>
      <c r="BC28" s="1"/>
      <c r="BD28" s="36"/>
      <c r="BE28" s="1"/>
      <c r="BF28" s="1"/>
      <c r="BG28" s="1"/>
      <c r="BH28" s="36"/>
      <c r="BI28" s="1"/>
      <c r="BJ28" s="1"/>
      <c r="BK28" s="1"/>
      <c r="BL28" s="1"/>
      <c r="BM28" s="1"/>
      <c r="BN28" s="1"/>
      <c r="BO28" s="1"/>
      <c r="BP28" s="1"/>
      <c r="BQ28" s="1"/>
      <c r="BR28" s="1"/>
      <c r="BS28" s="1"/>
    </row>
    <row r="29" spans="1:71" ht="21" customHeight="1">
      <c r="A29" s="78" t="s">
        <v>455</v>
      </c>
      <c r="B29" s="94"/>
      <c r="C29" s="94"/>
      <c r="D29" s="94"/>
      <c r="E29" s="94"/>
      <c r="J29" s="19"/>
      <c r="K29" s="423" t="s">
        <v>576</v>
      </c>
      <c r="L29" s="424"/>
      <c r="M29" s="424"/>
      <c r="N29" s="424"/>
      <c r="O29" s="424"/>
      <c r="P29" s="424"/>
      <c r="Q29" s="424"/>
      <c r="R29" s="424"/>
      <c r="S29" s="425"/>
      <c r="T29" s="417"/>
      <c r="U29" s="418"/>
      <c r="V29" s="419"/>
      <c r="W29" s="388"/>
      <c r="X29" s="389"/>
      <c r="Y29" s="389"/>
      <c r="Z29" s="389"/>
      <c r="AA29" s="389"/>
      <c r="AB29" s="390"/>
      <c r="AC29" s="388"/>
      <c r="AD29" s="389"/>
      <c r="AE29" s="389"/>
      <c r="AF29" s="389"/>
      <c r="AG29" s="389"/>
      <c r="AH29" s="390"/>
      <c r="AI29" s="257"/>
      <c r="AJ29" s="258"/>
      <c r="AK29" s="258"/>
      <c r="AL29" s="258"/>
      <c r="AM29" s="259"/>
      <c r="AZ29" s="1"/>
      <c r="BA29" s="1"/>
      <c r="BB29" s="1"/>
      <c r="BC29" s="1"/>
      <c r="BD29" s="36"/>
      <c r="BE29" s="1"/>
      <c r="BF29" s="1"/>
      <c r="BG29" s="1"/>
      <c r="BH29" s="36"/>
      <c r="BI29" s="1"/>
      <c r="BJ29" s="1"/>
      <c r="BK29" s="1"/>
      <c r="BL29" s="1"/>
      <c r="BM29" s="1"/>
      <c r="BN29" s="1"/>
      <c r="BO29" s="1"/>
      <c r="BP29" s="1"/>
      <c r="BQ29" s="1"/>
      <c r="BR29" s="1"/>
      <c r="BS29" s="1"/>
    </row>
    <row r="30" spans="1:71" ht="21" customHeight="1">
      <c r="A30" s="78"/>
      <c r="B30" s="94"/>
      <c r="C30" s="94"/>
      <c r="D30" s="94"/>
      <c r="E30" s="94"/>
      <c r="J30" s="19"/>
      <c r="K30" s="420" t="s">
        <v>574</v>
      </c>
      <c r="L30" s="421"/>
      <c r="M30" s="421"/>
      <c r="N30" s="421"/>
      <c r="O30" s="421"/>
      <c r="P30" s="421"/>
      <c r="Q30" s="421"/>
      <c r="R30" s="421"/>
      <c r="S30" s="422"/>
      <c r="T30" s="414" t="s">
        <v>579</v>
      </c>
      <c r="U30" s="415"/>
      <c r="V30" s="416"/>
      <c r="W30" s="385"/>
      <c r="X30" s="386"/>
      <c r="Y30" s="386"/>
      <c r="Z30" s="386"/>
      <c r="AA30" s="386"/>
      <c r="AB30" s="387"/>
      <c r="AC30" s="385"/>
      <c r="AD30" s="386"/>
      <c r="AE30" s="386"/>
      <c r="AF30" s="386"/>
      <c r="AG30" s="386"/>
      <c r="AH30" s="387"/>
      <c r="AI30" s="254"/>
      <c r="AJ30" s="255"/>
      <c r="AK30" s="255"/>
      <c r="AL30" s="255"/>
      <c r="AM30" s="256"/>
      <c r="AZ30" s="1"/>
      <c r="BA30" s="1"/>
      <c r="BB30" s="1"/>
      <c r="BC30" s="1"/>
      <c r="BD30" s="36"/>
      <c r="BE30" s="1"/>
      <c r="BF30" s="1"/>
      <c r="BG30" s="1"/>
      <c r="BH30" s="36"/>
      <c r="BI30" s="1"/>
      <c r="BJ30" s="1"/>
      <c r="BK30" s="1"/>
      <c r="BL30" s="1"/>
      <c r="BM30" s="1"/>
      <c r="BN30" s="1"/>
      <c r="BO30" s="1"/>
      <c r="BP30" s="1"/>
      <c r="BQ30" s="1"/>
      <c r="BR30" s="1"/>
      <c r="BS30" s="1"/>
    </row>
    <row r="31" spans="1:71" ht="21" customHeight="1">
      <c r="A31" s="77"/>
      <c r="J31" s="19"/>
      <c r="K31" s="423" t="s">
        <v>577</v>
      </c>
      <c r="L31" s="424"/>
      <c r="M31" s="424"/>
      <c r="N31" s="424"/>
      <c r="O31" s="424"/>
      <c r="P31" s="424"/>
      <c r="Q31" s="424"/>
      <c r="R31" s="424"/>
      <c r="S31" s="425"/>
      <c r="T31" s="417"/>
      <c r="U31" s="418"/>
      <c r="V31" s="419"/>
      <c r="W31" s="388"/>
      <c r="X31" s="389"/>
      <c r="Y31" s="389"/>
      <c r="Z31" s="389"/>
      <c r="AA31" s="389"/>
      <c r="AB31" s="390"/>
      <c r="AC31" s="388"/>
      <c r="AD31" s="389"/>
      <c r="AE31" s="389"/>
      <c r="AF31" s="389"/>
      <c r="AG31" s="389"/>
      <c r="AH31" s="390"/>
      <c r="AI31" s="257"/>
      <c r="AJ31" s="258"/>
      <c r="AK31" s="258"/>
      <c r="AL31" s="258"/>
      <c r="AM31" s="259"/>
      <c r="AZ31" s="1"/>
      <c r="BA31" s="1"/>
      <c r="BB31" s="1"/>
      <c r="BC31" s="1"/>
      <c r="BD31" s="36"/>
      <c r="BE31" s="1"/>
      <c r="BF31" s="1"/>
      <c r="BG31" s="1"/>
      <c r="BH31" s="1"/>
      <c r="BI31" s="1"/>
      <c r="BJ31" s="1"/>
      <c r="BK31" s="1"/>
      <c r="BL31" s="1"/>
      <c r="BM31" s="1"/>
      <c r="BN31" s="1"/>
      <c r="BO31" s="1"/>
      <c r="BP31" s="1"/>
      <c r="BQ31" s="1"/>
      <c r="BR31" s="1"/>
      <c r="BS31" s="1"/>
    </row>
    <row r="32" spans="1:71" ht="21" customHeight="1">
      <c r="A32" s="77"/>
      <c r="J32" s="19"/>
      <c r="K32" s="420"/>
      <c r="L32" s="421"/>
      <c r="M32" s="421"/>
      <c r="N32" s="421"/>
      <c r="O32" s="421"/>
      <c r="P32" s="421"/>
      <c r="Q32" s="421"/>
      <c r="R32" s="421"/>
      <c r="S32" s="422"/>
      <c r="T32" s="414"/>
      <c r="U32" s="415"/>
      <c r="V32" s="416"/>
      <c r="W32" s="385"/>
      <c r="X32" s="386"/>
      <c r="Y32" s="386"/>
      <c r="Z32" s="386"/>
      <c r="AA32" s="386"/>
      <c r="AB32" s="387"/>
      <c r="AC32" s="385"/>
      <c r="AD32" s="386"/>
      <c r="AE32" s="386"/>
      <c r="AF32" s="386"/>
      <c r="AG32" s="386"/>
      <c r="AH32" s="387"/>
      <c r="AI32" s="254"/>
      <c r="AJ32" s="255"/>
      <c r="AK32" s="255"/>
      <c r="AL32" s="255"/>
      <c r="AM32" s="256"/>
      <c r="AZ32" s="1"/>
      <c r="BA32" s="1"/>
      <c r="BB32" s="1"/>
      <c r="BC32" s="1"/>
      <c r="BD32" s="36"/>
      <c r="BE32" s="1"/>
      <c r="BF32" s="1"/>
      <c r="BG32" s="1"/>
      <c r="BH32" s="1"/>
      <c r="BI32" s="1"/>
      <c r="BJ32" s="1"/>
      <c r="BK32" s="1"/>
      <c r="BL32" s="1"/>
      <c r="BM32" s="1"/>
      <c r="BN32" s="1"/>
      <c r="BO32" s="1"/>
      <c r="BP32" s="1"/>
      <c r="BQ32" s="1"/>
      <c r="BR32" s="1"/>
      <c r="BS32" s="1"/>
    </row>
    <row r="33" spans="1:71" ht="21" customHeight="1">
      <c r="A33" s="72"/>
      <c r="B33" s="21"/>
      <c r="C33" s="21"/>
      <c r="D33" s="21"/>
      <c r="E33" s="21"/>
      <c r="F33" s="21"/>
      <c r="G33" s="21"/>
      <c r="H33" s="21"/>
      <c r="I33" s="21"/>
      <c r="J33" s="22"/>
      <c r="K33" s="423"/>
      <c r="L33" s="424"/>
      <c r="M33" s="424"/>
      <c r="N33" s="424"/>
      <c r="O33" s="424"/>
      <c r="P33" s="424"/>
      <c r="Q33" s="424"/>
      <c r="R33" s="424"/>
      <c r="S33" s="425"/>
      <c r="T33" s="417"/>
      <c r="U33" s="418"/>
      <c r="V33" s="419"/>
      <c r="W33" s="388"/>
      <c r="X33" s="389"/>
      <c r="Y33" s="389"/>
      <c r="Z33" s="389"/>
      <c r="AA33" s="389"/>
      <c r="AB33" s="390"/>
      <c r="AC33" s="388"/>
      <c r="AD33" s="389"/>
      <c r="AE33" s="389"/>
      <c r="AF33" s="389"/>
      <c r="AG33" s="389"/>
      <c r="AH33" s="390"/>
      <c r="AI33" s="257"/>
      <c r="AJ33" s="258"/>
      <c r="AK33" s="258"/>
      <c r="AL33" s="258"/>
      <c r="AM33" s="259"/>
      <c r="AZ33" s="1"/>
      <c r="BA33" s="1"/>
      <c r="BB33" s="1"/>
      <c r="BC33" s="1"/>
      <c r="BD33" s="36"/>
      <c r="BE33" s="1"/>
      <c r="BF33" s="1"/>
      <c r="BG33" s="1"/>
      <c r="BH33" s="1"/>
      <c r="BI33" s="1"/>
      <c r="BJ33" s="1"/>
      <c r="BK33" s="1"/>
      <c r="BL33" s="1"/>
      <c r="BM33" s="1"/>
      <c r="BN33" s="1"/>
      <c r="BO33" s="1"/>
      <c r="BP33" s="1"/>
      <c r="BQ33" s="1"/>
      <c r="BR33" s="1"/>
      <c r="BS33" s="1"/>
    </row>
    <row r="34" spans="1:71" ht="21" customHeight="1">
      <c r="A34" s="106" t="s">
        <v>147</v>
      </c>
      <c r="B34" s="16"/>
      <c r="C34" s="16"/>
      <c r="D34" s="16"/>
      <c r="E34" s="16"/>
      <c r="F34" s="16"/>
      <c r="G34" s="16"/>
      <c r="H34" s="16"/>
      <c r="I34" s="16"/>
      <c r="J34" s="17"/>
      <c r="K34" s="105" t="s">
        <v>149</v>
      </c>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M34" s="73"/>
      <c r="AU34" s="1"/>
      <c r="AV34" s="1"/>
      <c r="AW34" s="1"/>
      <c r="AX34" s="1"/>
      <c r="AY34" s="36"/>
      <c r="AZ34" s="1"/>
      <c r="BA34" s="1"/>
      <c r="BB34" s="1"/>
      <c r="BC34" s="1"/>
      <c r="BD34" s="1"/>
      <c r="BE34" s="1"/>
      <c r="BF34" s="1"/>
      <c r="BG34" s="1"/>
      <c r="BH34" s="1"/>
      <c r="BI34" s="1"/>
      <c r="BJ34" s="1"/>
      <c r="BK34" s="1"/>
      <c r="BL34" s="1"/>
      <c r="BM34" s="1"/>
      <c r="BN34" s="1"/>
    </row>
    <row r="35" spans="1:71" ht="21" customHeight="1">
      <c r="A35" s="77"/>
      <c r="B35" s="10" t="s">
        <v>148</v>
      </c>
      <c r="J35" s="19"/>
      <c r="K35" s="433" t="s">
        <v>581</v>
      </c>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M35" s="74"/>
      <c r="AU35" s="1"/>
      <c r="AV35" s="1"/>
      <c r="AW35" s="1"/>
      <c r="AX35" s="1"/>
      <c r="AY35" s="36"/>
      <c r="AZ35" s="1"/>
      <c r="BA35" s="1"/>
      <c r="BB35" s="1"/>
      <c r="BC35" s="1"/>
      <c r="BD35" s="1"/>
      <c r="BE35" s="1"/>
      <c r="BF35" s="1"/>
      <c r="BG35" s="1"/>
      <c r="BH35" s="1"/>
      <c r="BI35" s="1"/>
      <c r="BJ35" s="1"/>
      <c r="BK35" s="1"/>
      <c r="BL35" s="1"/>
      <c r="BM35" s="1"/>
      <c r="BN35" s="1"/>
    </row>
    <row r="36" spans="1:71" ht="7.5" customHeight="1">
      <c r="A36" s="77"/>
      <c r="J36" s="19"/>
      <c r="K36" s="433"/>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M36" s="74"/>
      <c r="AU36" s="1"/>
      <c r="AV36" s="1"/>
      <c r="AW36" s="1"/>
      <c r="AX36" s="1"/>
      <c r="AY36" s="36"/>
      <c r="AZ36" s="1"/>
      <c r="BA36" s="1"/>
      <c r="BB36" s="1"/>
      <c r="BC36" s="1"/>
      <c r="BD36" s="1"/>
      <c r="BE36" s="1"/>
      <c r="BF36" s="1"/>
      <c r="BG36" s="1"/>
      <c r="BH36" s="1"/>
      <c r="BI36" s="1"/>
      <c r="BJ36" s="1"/>
      <c r="BK36" s="1"/>
      <c r="BL36" s="1"/>
      <c r="BM36" s="1"/>
      <c r="BN36" s="1"/>
    </row>
    <row r="37" spans="1:71" ht="21" customHeight="1">
      <c r="A37" s="77"/>
      <c r="J37" s="19"/>
      <c r="K37" s="48" t="s">
        <v>150</v>
      </c>
      <c r="AM37" s="74"/>
      <c r="AU37" s="1"/>
      <c r="AV37" s="1"/>
      <c r="AW37" s="1"/>
      <c r="AX37" s="1"/>
      <c r="AY37" s="36"/>
      <c r="AZ37" s="1"/>
      <c r="BA37" s="1"/>
      <c r="BB37" s="1"/>
      <c r="BC37" s="1"/>
      <c r="BD37" s="1"/>
      <c r="BE37" s="1"/>
      <c r="BF37" s="1"/>
      <c r="BG37" s="1"/>
      <c r="BH37" s="1"/>
      <c r="BI37" s="1"/>
      <c r="BJ37" s="1"/>
      <c r="BK37" s="1"/>
      <c r="BL37" s="1"/>
      <c r="BM37" s="1"/>
      <c r="BN37" s="1"/>
    </row>
    <row r="38" spans="1:71" ht="21" customHeight="1">
      <c r="A38" s="77"/>
      <c r="J38" s="19"/>
      <c r="K38" s="431" t="s">
        <v>582</v>
      </c>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M38" s="74"/>
      <c r="AU38" s="1"/>
      <c r="AV38" s="1"/>
      <c r="AW38" s="1"/>
      <c r="AX38" s="1"/>
      <c r="AY38" s="36"/>
      <c r="AZ38" s="1"/>
      <c r="BA38" s="1"/>
      <c r="BB38" s="1"/>
      <c r="BC38" s="1"/>
      <c r="BD38" s="1"/>
      <c r="BE38" s="1"/>
      <c r="BF38" s="1"/>
      <c r="BG38" s="1"/>
      <c r="BH38" s="1"/>
      <c r="BI38" s="1"/>
      <c r="BJ38" s="1"/>
      <c r="BK38" s="1"/>
      <c r="BL38" s="1"/>
      <c r="BM38" s="1"/>
      <c r="BN38" s="1"/>
    </row>
    <row r="39" spans="1:71" ht="7.5" customHeight="1">
      <c r="A39" s="77"/>
      <c r="J39" s="19"/>
      <c r="K39" s="431"/>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M39" s="74"/>
      <c r="AU39" s="1"/>
      <c r="AV39" s="1"/>
      <c r="AW39" s="1"/>
      <c r="AX39" s="1"/>
      <c r="AY39" s="36"/>
      <c r="AZ39" s="1"/>
      <c r="BA39" s="1"/>
      <c r="BB39" s="1"/>
      <c r="BC39" s="1"/>
      <c r="BD39" s="1"/>
      <c r="BE39" s="1"/>
      <c r="BF39" s="1"/>
      <c r="BG39" s="1"/>
      <c r="BH39" s="1"/>
      <c r="BI39" s="1"/>
      <c r="BJ39" s="1"/>
      <c r="BK39" s="1"/>
      <c r="BL39" s="1"/>
      <c r="BM39" s="1"/>
      <c r="BN39" s="1"/>
    </row>
    <row r="40" spans="1:71" ht="21" customHeight="1">
      <c r="A40" s="448" t="s">
        <v>331</v>
      </c>
      <c r="B40" s="449"/>
      <c r="C40" s="449"/>
      <c r="D40" s="449"/>
      <c r="E40" s="449"/>
      <c r="F40" s="449"/>
      <c r="G40" s="449"/>
      <c r="H40" s="449"/>
      <c r="I40" s="449"/>
      <c r="J40" s="450"/>
      <c r="K40" s="48" t="s">
        <v>151</v>
      </c>
      <c r="S40" s="14" t="s">
        <v>71</v>
      </c>
      <c r="U40" s="212">
        <v>5</v>
      </c>
      <c r="V40" s="212"/>
      <c r="W40" s="114" t="s">
        <v>197</v>
      </c>
      <c r="X40" s="212">
        <v>8</v>
      </c>
      <c r="Y40" s="212"/>
      <c r="Z40" s="114" t="s">
        <v>198</v>
      </c>
      <c r="AA40" s="212">
        <v>25</v>
      </c>
      <c r="AB40" s="212"/>
      <c r="AC40" s="14" t="s">
        <v>199</v>
      </c>
      <c r="AM40" s="74"/>
      <c r="AU40" s="1"/>
      <c r="AV40" s="1"/>
      <c r="AW40" s="1"/>
      <c r="AX40" s="1"/>
      <c r="AY40" s="36"/>
      <c r="AZ40" s="1"/>
      <c r="BA40" s="1"/>
      <c r="BB40" s="1"/>
      <c r="BC40" s="1"/>
      <c r="BD40" s="1"/>
      <c r="BE40" s="1"/>
      <c r="BF40" s="1"/>
      <c r="BG40" s="1"/>
      <c r="BH40" s="1"/>
      <c r="BI40" s="1"/>
      <c r="BJ40" s="1"/>
      <c r="BK40" s="1"/>
      <c r="BL40" s="1"/>
      <c r="BM40" s="1"/>
      <c r="BN40" s="1"/>
    </row>
    <row r="41" spans="1:71" ht="21" customHeight="1">
      <c r="A41" s="448"/>
      <c r="B41" s="449"/>
      <c r="C41" s="449"/>
      <c r="D41" s="449"/>
      <c r="E41" s="449"/>
      <c r="F41" s="449"/>
      <c r="G41" s="449"/>
      <c r="H41" s="449"/>
      <c r="I41" s="449"/>
      <c r="J41" s="450"/>
      <c r="W41" s="24"/>
      <c r="X41" s="24"/>
      <c r="Y41" s="24"/>
      <c r="Z41" s="24"/>
      <c r="AA41" s="24"/>
      <c r="AB41" s="24"/>
      <c r="AC41" s="24"/>
      <c r="AD41" s="24"/>
      <c r="AE41" s="24"/>
      <c r="AF41" s="24"/>
      <c r="AG41" s="24"/>
      <c r="AH41" s="24"/>
      <c r="AM41" s="74"/>
      <c r="AU41" s="1"/>
      <c r="AV41" s="1"/>
      <c r="AW41" s="1"/>
      <c r="AX41" s="1"/>
      <c r="AY41" s="36"/>
      <c r="AZ41" s="1"/>
      <c r="BA41" s="1"/>
      <c r="BB41" s="1"/>
      <c r="BC41" s="1"/>
      <c r="BD41" s="1"/>
      <c r="BE41" s="1"/>
      <c r="BF41" s="1"/>
      <c r="BG41" s="1"/>
      <c r="BH41" s="1"/>
      <c r="BI41" s="1"/>
      <c r="BJ41" s="1"/>
      <c r="BK41" s="1"/>
      <c r="BL41" s="1"/>
      <c r="BM41" s="1"/>
      <c r="BN41" s="1"/>
    </row>
    <row r="42" spans="1:71" ht="7.5" customHeight="1">
      <c r="A42" s="448"/>
      <c r="B42" s="449"/>
      <c r="C42" s="449"/>
      <c r="D42" s="449"/>
      <c r="E42" s="449"/>
      <c r="F42" s="449"/>
      <c r="G42" s="449"/>
      <c r="H42" s="449"/>
      <c r="I42" s="449"/>
      <c r="J42" s="450"/>
      <c r="K42" s="57"/>
      <c r="L42" s="24"/>
      <c r="M42" s="24"/>
      <c r="N42" s="24"/>
      <c r="O42" s="24"/>
      <c r="P42" s="24"/>
      <c r="Q42" s="24"/>
      <c r="R42" s="24"/>
      <c r="S42" s="24"/>
      <c r="T42" s="24"/>
      <c r="U42" s="24"/>
      <c r="V42" s="24"/>
      <c r="W42" s="24"/>
      <c r="X42" s="24"/>
      <c r="Y42" s="24"/>
      <c r="Z42" s="24"/>
      <c r="AA42" s="24"/>
      <c r="AB42" s="24"/>
      <c r="AC42" s="24"/>
      <c r="AD42" s="24"/>
      <c r="AE42" s="24"/>
      <c r="AF42" s="24"/>
      <c r="AG42" s="24"/>
      <c r="AH42" s="24"/>
      <c r="AM42" s="74"/>
      <c r="AU42" s="1"/>
      <c r="AV42" s="1"/>
      <c r="AW42" s="1"/>
      <c r="AX42" s="1"/>
      <c r="AY42" s="36"/>
      <c r="AZ42" s="1"/>
      <c r="BA42" s="1"/>
      <c r="BB42" s="1"/>
      <c r="BC42" s="1"/>
      <c r="BD42" s="1"/>
      <c r="BE42" s="1"/>
      <c r="BF42" s="1"/>
      <c r="BG42" s="1"/>
      <c r="BH42" s="1"/>
      <c r="BI42" s="1"/>
      <c r="BJ42" s="1"/>
      <c r="BK42" s="1"/>
      <c r="BL42" s="1"/>
      <c r="BM42" s="1"/>
      <c r="BN42" s="1"/>
    </row>
    <row r="43" spans="1:71" ht="21" customHeight="1">
      <c r="A43" s="448"/>
      <c r="B43" s="449"/>
      <c r="C43" s="449"/>
      <c r="D43" s="449"/>
      <c r="E43" s="449"/>
      <c r="F43" s="449"/>
      <c r="G43" s="449"/>
      <c r="H43" s="449"/>
      <c r="I43" s="449"/>
      <c r="J43" s="450"/>
      <c r="K43" s="191" t="s">
        <v>504</v>
      </c>
      <c r="L43" s="10"/>
      <c r="M43" s="10"/>
      <c r="N43" s="10"/>
      <c r="O43" s="10"/>
      <c r="P43" s="10"/>
      <c r="Q43" s="10"/>
      <c r="R43" s="10"/>
      <c r="S43" s="10"/>
      <c r="T43" s="10"/>
      <c r="U43" s="10"/>
      <c r="V43" s="10"/>
      <c r="W43" s="10"/>
      <c r="X43" s="10"/>
      <c r="Y43" s="10"/>
      <c r="Z43" s="10"/>
      <c r="AA43" s="10"/>
      <c r="AB43" s="10"/>
      <c r="AC43" s="10"/>
      <c r="AM43" s="74"/>
    </row>
    <row r="44" spans="1:71" ht="21" customHeight="1">
      <c r="A44" s="448"/>
      <c r="B44" s="449"/>
      <c r="C44" s="449"/>
      <c r="D44" s="449"/>
      <c r="E44" s="449"/>
      <c r="F44" s="449"/>
      <c r="G44" s="449"/>
      <c r="H44" s="449"/>
      <c r="I44" s="449"/>
      <c r="J44" s="450"/>
      <c r="AD44" s="192" t="s">
        <v>505</v>
      </c>
      <c r="AF44" s="212">
        <v>4</v>
      </c>
      <c r="AG44" s="212"/>
      <c r="AH44" s="10" t="s">
        <v>123</v>
      </c>
      <c r="AM44" s="74"/>
    </row>
    <row r="45" spans="1:71" ht="7.5" customHeight="1">
      <c r="A45" s="77"/>
      <c r="J45" s="19"/>
      <c r="AM45" s="74"/>
    </row>
    <row r="46" spans="1:71" ht="21" customHeight="1">
      <c r="A46" s="77"/>
      <c r="J46" s="19"/>
      <c r="K46" s="48" t="s">
        <v>152</v>
      </c>
      <c r="Q46" s="4" t="s">
        <v>153</v>
      </c>
      <c r="S46" s="325" t="str">
        <f>IF(K25="","",K25)</f>
        <v>稲岡江利子</v>
      </c>
      <c r="T46" s="325"/>
      <c r="U46" s="325"/>
      <c r="V46" s="325"/>
      <c r="W46" s="325"/>
      <c r="X46" s="325"/>
      <c r="Y46" s="325"/>
      <c r="Z46" s="325"/>
      <c r="AA46" s="4" t="s">
        <v>154</v>
      </c>
      <c r="AD46" s="348">
        <v>30</v>
      </c>
      <c r="AE46" s="348"/>
      <c r="AF46" s="348"/>
      <c r="AG46" s="348"/>
      <c r="AH46" s="92" t="s">
        <v>277</v>
      </c>
      <c r="AM46" s="74"/>
    </row>
    <row r="47" spans="1:71" ht="21" customHeight="1">
      <c r="A47" s="77"/>
      <c r="J47" s="19"/>
      <c r="K47" s="18"/>
      <c r="Q47" s="4" t="s">
        <v>153</v>
      </c>
      <c r="S47" s="325" t="str">
        <f>IF(K27="","",K27)</f>
        <v>森田佳代</v>
      </c>
      <c r="T47" s="325"/>
      <c r="U47" s="325"/>
      <c r="V47" s="325"/>
      <c r="W47" s="325"/>
      <c r="X47" s="325"/>
      <c r="Y47" s="325"/>
      <c r="Z47" s="325"/>
      <c r="AA47" s="4" t="s">
        <v>154</v>
      </c>
      <c r="AD47" s="348">
        <v>30</v>
      </c>
      <c r="AE47" s="348"/>
      <c r="AF47" s="348"/>
      <c r="AG47" s="348"/>
      <c r="AH47" s="92" t="s">
        <v>277</v>
      </c>
      <c r="AM47" s="74"/>
    </row>
    <row r="48" spans="1:71" ht="21" customHeight="1">
      <c r="A48" s="77"/>
      <c r="J48" s="19"/>
      <c r="K48" s="18"/>
      <c r="Q48" s="4" t="s">
        <v>153</v>
      </c>
      <c r="S48" s="325" t="str">
        <f>IF(K29="","",K29)</f>
        <v>井上恭子</v>
      </c>
      <c r="T48" s="325"/>
      <c r="U48" s="325"/>
      <c r="V48" s="325"/>
      <c r="W48" s="325"/>
      <c r="X48" s="325"/>
      <c r="Y48" s="325"/>
      <c r="Z48" s="325"/>
      <c r="AA48" s="4" t="s">
        <v>154</v>
      </c>
      <c r="AD48" s="348">
        <v>30</v>
      </c>
      <c r="AE48" s="348"/>
      <c r="AF48" s="348"/>
      <c r="AG48" s="348"/>
      <c r="AH48" s="92" t="s">
        <v>277</v>
      </c>
      <c r="AM48" s="74"/>
    </row>
    <row r="49" spans="1:39" ht="21" customHeight="1">
      <c r="A49" s="72"/>
      <c r="B49" s="21"/>
      <c r="C49" s="21"/>
      <c r="D49" s="21"/>
      <c r="E49" s="21"/>
      <c r="F49" s="21"/>
      <c r="G49" s="21"/>
      <c r="H49" s="21"/>
      <c r="I49" s="21"/>
      <c r="J49" s="22"/>
      <c r="K49" s="20"/>
      <c r="L49" s="21"/>
      <c r="M49" s="21"/>
      <c r="N49" s="21"/>
      <c r="O49" s="21"/>
      <c r="P49" s="21"/>
      <c r="Q49" s="44" t="s">
        <v>153</v>
      </c>
      <c r="R49" s="21"/>
      <c r="S49" s="326" t="str">
        <f>IF(K31="","",K31)</f>
        <v>徳原京都</v>
      </c>
      <c r="T49" s="326"/>
      <c r="U49" s="326"/>
      <c r="V49" s="326"/>
      <c r="W49" s="326"/>
      <c r="X49" s="326"/>
      <c r="Y49" s="326"/>
      <c r="Z49" s="326"/>
      <c r="AA49" s="44" t="s">
        <v>154</v>
      </c>
      <c r="AB49" s="21"/>
      <c r="AC49" s="21"/>
      <c r="AD49" s="368">
        <v>30</v>
      </c>
      <c r="AE49" s="368"/>
      <c r="AF49" s="368"/>
      <c r="AG49" s="368"/>
      <c r="AH49" s="183" t="s">
        <v>277</v>
      </c>
      <c r="AI49" s="21"/>
      <c r="AJ49" s="21"/>
      <c r="AK49" s="21"/>
      <c r="AL49" s="21"/>
      <c r="AM49" s="71"/>
    </row>
    <row r="50" spans="1:39" ht="21" customHeight="1">
      <c r="A50" s="182" t="s">
        <v>328</v>
      </c>
      <c r="B50" s="93"/>
      <c r="C50" s="93"/>
      <c r="D50" s="93"/>
      <c r="E50" s="93"/>
      <c r="F50" s="16"/>
      <c r="G50" s="16"/>
      <c r="H50" s="16"/>
      <c r="I50" s="16"/>
      <c r="J50" s="17"/>
      <c r="K50" s="426" t="s">
        <v>585</v>
      </c>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8"/>
    </row>
    <row r="51" spans="1:39" ht="21" customHeight="1">
      <c r="A51" s="77"/>
      <c r="B51" s="2" t="s">
        <v>155</v>
      </c>
      <c r="F51" s="13"/>
      <c r="J51" s="19"/>
      <c r="K51" s="42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300"/>
    </row>
    <row r="52" spans="1:39" ht="21" customHeight="1">
      <c r="A52" s="77"/>
      <c r="B52" s="2" t="s">
        <v>237</v>
      </c>
      <c r="F52" s="13"/>
      <c r="J52" s="19"/>
      <c r="K52" s="42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300"/>
    </row>
    <row r="53" spans="1:39" ht="21" customHeight="1">
      <c r="A53" s="77"/>
      <c r="F53" s="13"/>
      <c r="J53" s="19"/>
      <c r="K53" s="42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300"/>
    </row>
    <row r="54" spans="1:39" ht="21" customHeight="1">
      <c r="A54" s="77"/>
      <c r="F54" s="13"/>
      <c r="J54" s="19"/>
      <c r="K54" s="42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300"/>
    </row>
    <row r="55" spans="1:39" ht="21" customHeight="1">
      <c r="A55" s="72"/>
      <c r="B55" s="21"/>
      <c r="C55" s="21"/>
      <c r="D55" s="21"/>
      <c r="E55" s="21"/>
      <c r="F55" s="31"/>
      <c r="G55" s="21"/>
      <c r="H55" s="21"/>
      <c r="I55" s="21"/>
      <c r="J55" s="22"/>
      <c r="K55" s="430"/>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366"/>
      <c r="AK55" s="366"/>
      <c r="AL55" s="366"/>
      <c r="AM55" s="367"/>
    </row>
    <row r="56" spans="1:39" ht="21" customHeight="1">
      <c r="A56" s="349" t="s">
        <v>156</v>
      </c>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1"/>
    </row>
    <row r="57" spans="1:39" ht="21" customHeight="1">
      <c r="A57" s="352"/>
      <c r="B57" s="353"/>
      <c r="C57" s="353"/>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4"/>
    </row>
    <row r="58" spans="1:39" ht="21" customHeight="1">
      <c r="A58" s="355" t="s">
        <v>157</v>
      </c>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7"/>
      <c r="Z58" s="358" t="s">
        <v>238</v>
      </c>
      <c r="AA58" s="356"/>
      <c r="AB58" s="356"/>
      <c r="AC58" s="356"/>
      <c r="AD58" s="356"/>
      <c r="AE58" s="356"/>
      <c r="AF58" s="356"/>
      <c r="AG58" s="357"/>
      <c r="AH58" s="358" t="s">
        <v>158</v>
      </c>
      <c r="AI58" s="356"/>
      <c r="AJ58" s="356"/>
      <c r="AK58" s="356"/>
      <c r="AL58" s="356"/>
      <c r="AM58" s="398"/>
    </row>
    <row r="59" spans="1:39" ht="18" customHeight="1">
      <c r="A59" s="336" t="s">
        <v>583</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8"/>
      <c r="Z59" s="316" t="s">
        <v>584</v>
      </c>
      <c r="AA59" s="317"/>
      <c r="AB59" s="317"/>
      <c r="AC59" s="317"/>
      <c r="AD59" s="317"/>
      <c r="AE59" s="317"/>
      <c r="AF59" s="317"/>
      <c r="AG59" s="318"/>
      <c r="AH59" s="327">
        <v>1200000</v>
      </c>
      <c r="AI59" s="328"/>
      <c r="AJ59" s="328"/>
      <c r="AK59" s="328"/>
      <c r="AL59" s="328"/>
      <c r="AM59" s="329"/>
    </row>
    <row r="60" spans="1:39" ht="18" customHeight="1">
      <c r="A60" s="339"/>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340"/>
      <c r="Z60" s="319"/>
      <c r="AA60" s="320"/>
      <c r="AB60" s="320"/>
      <c r="AC60" s="320"/>
      <c r="AD60" s="320"/>
      <c r="AE60" s="320"/>
      <c r="AF60" s="320"/>
      <c r="AG60" s="321"/>
      <c r="AH60" s="330"/>
      <c r="AI60" s="331"/>
      <c r="AJ60" s="331"/>
      <c r="AK60" s="331"/>
      <c r="AL60" s="331"/>
      <c r="AM60" s="332"/>
    </row>
    <row r="61" spans="1:39" ht="18" customHeight="1">
      <c r="A61" s="339"/>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340"/>
      <c r="Z61" s="319"/>
      <c r="AA61" s="320"/>
      <c r="AB61" s="320"/>
      <c r="AC61" s="320"/>
      <c r="AD61" s="320"/>
      <c r="AE61" s="320"/>
      <c r="AF61" s="320"/>
      <c r="AG61" s="321"/>
      <c r="AH61" s="330"/>
      <c r="AI61" s="331"/>
      <c r="AJ61" s="331"/>
      <c r="AK61" s="331"/>
      <c r="AL61" s="331"/>
      <c r="AM61" s="332"/>
    </row>
    <row r="62" spans="1:39" ht="18" customHeight="1">
      <c r="A62" s="339"/>
      <c r="B62" s="211"/>
      <c r="C62" s="211"/>
      <c r="D62" s="211"/>
      <c r="E62" s="211"/>
      <c r="F62" s="211"/>
      <c r="G62" s="211"/>
      <c r="H62" s="211"/>
      <c r="I62" s="211"/>
      <c r="J62" s="211"/>
      <c r="K62" s="211"/>
      <c r="L62" s="211"/>
      <c r="M62" s="211"/>
      <c r="N62" s="211"/>
      <c r="O62" s="211"/>
      <c r="P62" s="211"/>
      <c r="Q62" s="211"/>
      <c r="R62" s="211"/>
      <c r="S62" s="211"/>
      <c r="T62" s="211"/>
      <c r="U62" s="211"/>
      <c r="V62" s="211"/>
      <c r="W62" s="211"/>
      <c r="X62" s="211"/>
      <c r="Y62" s="340"/>
      <c r="Z62" s="319"/>
      <c r="AA62" s="320"/>
      <c r="AB62" s="320"/>
      <c r="AC62" s="320"/>
      <c r="AD62" s="320"/>
      <c r="AE62" s="320"/>
      <c r="AF62" s="320"/>
      <c r="AG62" s="321"/>
      <c r="AH62" s="330"/>
      <c r="AI62" s="331"/>
      <c r="AJ62" s="331"/>
      <c r="AK62" s="331"/>
      <c r="AL62" s="331"/>
      <c r="AM62" s="332"/>
    </row>
    <row r="63" spans="1:39" ht="18" customHeight="1">
      <c r="A63" s="339"/>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340"/>
      <c r="Z63" s="319"/>
      <c r="AA63" s="320"/>
      <c r="AB63" s="320"/>
      <c r="AC63" s="320"/>
      <c r="AD63" s="320"/>
      <c r="AE63" s="320"/>
      <c r="AF63" s="320"/>
      <c r="AG63" s="321"/>
      <c r="AH63" s="330"/>
      <c r="AI63" s="331"/>
      <c r="AJ63" s="331"/>
      <c r="AK63" s="331"/>
      <c r="AL63" s="331"/>
      <c r="AM63" s="332"/>
    </row>
    <row r="64" spans="1:39" ht="18" customHeight="1">
      <c r="A64" s="339"/>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340"/>
      <c r="Z64" s="319"/>
      <c r="AA64" s="320"/>
      <c r="AB64" s="320"/>
      <c r="AC64" s="320"/>
      <c r="AD64" s="320"/>
      <c r="AE64" s="320"/>
      <c r="AF64" s="320"/>
      <c r="AG64" s="321"/>
      <c r="AH64" s="330"/>
      <c r="AI64" s="331"/>
      <c r="AJ64" s="331"/>
      <c r="AK64" s="331"/>
      <c r="AL64" s="331"/>
      <c r="AM64" s="332"/>
    </row>
    <row r="65" spans="1:39" ht="18" customHeight="1">
      <c r="A65" s="339"/>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340"/>
      <c r="Z65" s="319"/>
      <c r="AA65" s="320"/>
      <c r="AB65" s="320"/>
      <c r="AC65" s="320"/>
      <c r="AD65" s="320"/>
      <c r="AE65" s="320"/>
      <c r="AF65" s="320"/>
      <c r="AG65" s="321"/>
      <c r="AH65" s="330"/>
      <c r="AI65" s="331"/>
      <c r="AJ65" s="331"/>
      <c r="AK65" s="331"/>
      <c r="AL65" s="331"/>
      <c r="AM65" s="332"/>
    </row>
    <row r="66" spans="1:39" ht="18" customHeight="1">
      <c r="A66" s="339"/>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340"/>
      <c r="Z66" s="319"/>
      <c r="AA66" s="320"/>
      <c r="AB66" s="320"/>
      <c r="AC66" s="320"/>
      <c r="AD66" s="320"/>
      <c r="AE66" s="320"/>
      <c r="AF66" s="320"/>
      <c r="AG66" s="321"/>
      <c r="AH66" s="330"/>
      <c r="AI66" s="331"/>
      <c r="AJ66" s="331"/>
      <c r="AK66" s="331"/>
      <c r="AL66" s="331"/>
      <c r="AM66" s="332"/>
    </row>
    <row r="67" spans="1:39" ht="18" customHeight="1">
      <c r="A67" s="339"/>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340"/>
      <c r="Z67" s="319"/>
      <c r="AA67" s="320"/>
      <c r="AB67" s="320"/>
      <c r="AC67" s="320"/>
      <c r="AD67" s="320"/>
      <c r="AE67" s="320"/>
      <c r="AF67" s="320"/>
      <c r="AG67" s="321"/>
      <c r="AH67" s="330"/>
      <c r="AI67" s="331"/>
      <c r="AJ67" s="331"/>
      <c r="AK67" s="331"/>
      <c r="AL67" s="331"/>
      <c r="AM67" s="332"/>
    </row>
    <row r="68" spans="1:39" ht="18" customHeight="1">
      <c r="A68" s="339"/>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340"/>
      <c r="Z68" s="319"/>
      <c r="AA68" s="320"/>
      <c r="AB68" s="320"/>
      <c r="AC68" s="320"/>
      <c r="AD68" s="320"/>
      <c r="AE68" s="320"/>
      <c r="AF68" s="320"/>
      <c r="AG68" s="321"/>
      <c r="AH68" s="330"/>
      <c r="AI68" s="331"/>
      <c r="AJ68" s="331"/>
      <c r="AK68" s="331"/>
      <c r="AL68" s="331"/>
      <c r="AM68" s="332"/>
    </row>
    <row r="69" spans="1:39" ht="18" customHeight="1">
      <c r="A69" s="339"/>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340"/>
      <c r="Z69" s="319"/>
      <c r="AA69" s="320"/>
      <c r="AB69" s="320"/>
      <c r="AC69" s="320"/>
      <c r="AD69" s="320"/>
      <c r="AE69" s="320"/>
      <c r="AF69" s="320"/>
      <c r="AG69" s="321"/>
      <c r="AH69" s="330"/>
      <c r="AI69" s="331"/>
      <c r="AJ69" s="331"/>
      <c r="AK69" s="331"/>
      <c r="AL69" s="331"/>
      <c r="AM69" s="332"/>
    </row>
    <row r="70" spans="1:39" ht="18" customHeight="1">
      <c r="A70" s="339"/>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340"/>
      <c r="Z70" s="319"/>
      <c r="AA70" s="320"/>
      <c r="AB70" s="320"/>
      <c r="AC70" s="320"/>
      <c r="AD70" s="320"/>
      <c r="AE70" s="320"/>
      <c r="AF70" s="320"/>
      <c r="AG70" s="321"/>
      <c r="AH70" s="330"/>
      <c r="AI70" s="331"/>
      <c r="AJ70" s="331"/>
      <c r="AK70" s="331"/>
      <c r="AL70" s="331"/>
      <c r="AM70" s="332"/>
    </row>
    <row r="71" spans="1:39" ht="18" customHeight="1">
      <c r="A71" s="339"/>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340"/>
      <c r="Z71" s="319"/>
      <c r="AA71" s="320"/>
      <c r="AB71" s="320"/>
      <c r="AC71" s="320"/>
      <c r="AD71" s="320"/>
      <c r="AE71" s="320"/>
      <c r="AF71" s="320"/>
      <c r="AG71" s="321"/>
      <c r="AH71" s="330"/>
      <c r="AI71" s="331"/>
      <c r="AJ71" s="331"/>
      <c r="AK71" s="331"/>
      <c r="AL71" s="331"/>
      <c r="AM71" s="332"/>
    </row>
    <row r="72" spans="1:39" ht="18" customHeight="1">
      <c r="A72" s="339"/>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340"/>
      <c r="Z72" s="319"/>
      <c r="AA72" s="320"/>
      <c r="AB72" s="320"/>
      <c r="AC72" s="320"/>
      <c r="AD72" s="320"/>
      <c r="AE72" s="320"/>
      <c r="AF72" s="320"/>
      <c r="AG72" s="321"/>
      <c r="AH72" s="330"/>
      <c r="AI72" s="331"/>
      <c r="AJ72" s="331"/>
      <c r="AK72" s="331"/>
      <c r="AL72" s="331"/>
      <c r="AM72" s="332"/>
    </row>
    <row r="73" spans="1:39" ht="18" customHeight="1">
      <c r="A73" s="339"/>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340"/>
      <c r="Z73" s="319"/>
      <c r="AA73" s="320"/>
      <c r="AB73" s="320"/>
      <c r="AC73" s="320"/>
      <c r="AD73" s="320"/>
      <c r="AE73" s="320"/>
      <c r="AF73" s="320"/>
      <c r="AG73" s="321"/>
      <c r="AH73" s="330"/>
      <c r="AI73" s="331"/>
      <c r="AJ73" s="331"/>
      <c r="AK73" s="331"/>
      <c r="AL73" s="331"/>
      <c r="AM73" s="332"/>
    </row>
    <row r="74" spans="1:39" ht="18" customHeight="1">
      <c r="A74" s="339"/>
      <c r="B74" s="211"/>
      <c r="C74" s="211"/>
      <c r="D74" s="211"/>
      <c r="E74" s="211"/>
      <c r="F74" s="211"/>
      <c r="G74" s="211"/>
      <c r="H74" s="211"/>
      <c r="I74" s="211"/>
      <c r="J74" s="211"/>
      <c r="K74" s="211"/>
      <c r="L74" s="211"/>
      <c r="M74" s="211"/>
      <c r="N74" s="211"/>
      <c r="O74" s="211"/>
      <c r="P74" s="211"/>
      <c r="Q74" s="211"/>
      <c r="R74" s="211"/>
      <c r="S74" s="211"/>
      <c r="T74" s="211"/>
      <c r="U74" s="211"/>
      <c r="V74" s="211"/>
      <c r="W74" s="211"/>
      <c r="X74" s="211"/>
      <c r="Y74" s="340"/>
      <c r="Z74" s="319"/>
      <c r="AA74" s="320"/>
      <c r="AB74" s="320"/>
      <c r="AC74" s="320"/>
      <c r="AD74" s="320"/>
      <c r="AE74" s="320"/>
      <c r="AF74" s="320"/>
      <c r="AG74" s="321"/>
      <c r="AH74" s="330"/>
      <c r="AI74" s="331"/>
      <c r="AJ74" s="331"/>
      <c r="AK74" s="331"/>
      <c r="AL74" s="331"/>
      <c r="AM74" s="332"/>
    </row>
    <row r="75" spans="1:39" ht="18" customHeight="1">
      <c r="A75" s="339"/>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340"/>
      <c r="Z75" s="319"/>
      <c r="AA75" s="320"/>
      <c r="AB75" s="320"/>
      <c r="AC75" s="320"/>
      <c r="AD75" s="320"/>
      <c r="AE75" s="320"/>
      <c r="AF75" s="320"/>
      <c r="AG75" s="321"/>
      <c r="AH75" s="330"/>
      <c r="AI75" s="331"/>
      <c r="AJ75" s="331"/>
      <c r="AK75" s="331"/>
      <c r="AL75" s="331"/>
      <c r="AM75" s="332"/>
    </row>
    <row r="76" spans="1:39" ht="18" customHeight="1">
      <c r="A76" s="339"/>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340"/>
      <c r="Z76" s="319"/>
      <c r="AA76" s="320"/>
      <c r="AB76" s="320"/>
      <c r="AC76" s="320"/>
      <c r="AD76" s="320"/>
      <c r="AE76" s="320"/>
      <c r="AF76" s="320"/>
      <c r="AG76" s="321"/>
      <c r="AH76" s="330"/>
      <c r="AI76" s="331"/>
      <c r="AJ76" s="331"/>
      <c r="AK76" s="331"/>
      <c r="AL76" s="331"/>
      <c r="AM76" s="332"/>
    </row>
    <row r="77" spans="1:39" ht="18" customHeight="1">
      <c r="A77" s="339"/>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340"/>
      <c r="Z77" s="319"/>
      <c r="AA77" s="320"/>
      <c r="AB77" s="320"/>
      <c r="AC77" s="320"/>
      <c r="AD77" s="320"/>
      <c r="AE77" s="320"/>
      <c r="AF77" s="320"/>
      <c r="AG77" s="321"/>
      <c r="AH77" s="330"/>
      <c r="AI77" s="331"/>
      <c r="AJ77" s="331"/>
      <c r="AK77" s="331"/>
      <c r="AL77" s="331"/>
      <c r="AM77" s="332"/>
    </row>
    <row r="78" spans="1:39" ht="18" customHeight="1">
      <c r="A78" s="339"/>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340"/>
      <c r="Z78" s="319"/>
      <c r="AA78" s="320"/>
      <c r="AB78" s="320"/>
      <c r="AC78" s="320"/>
      <c r="AD78" s="320"/>
      <c r="AE78" s="320"/>
      <c r="AF78" s="320"/>
      <c r="AG78" s="321"/>
      <c r="AH78" s="330"/>
      <c r="AI78" s="331"/>
      <c r="AJ78" s="331"/>
      <c r="AK78" s="331"/>
      <c r="AL78" s="331"/>
      <c r="AM78" s="332"/>
    </row>
    <row r="79" spans="1:39" ht="18" customHeight="1">
      <c r="A79" s="339"/>
      <c r="B79" s="211"/>
      <c r="C79" s="211"/>
      <c r="D79" s="211"/>
      <c r="E79" s="211"/>
      <c r="F79" s="211"/>
      <c r="G79" s="211"/>
      <c r="H79" s="211"/>
      <c r="I79" s="211"/>
      <c r="J79" s="211"/>
      <c r="K79" s="211"/>
      <c r="L79" s="211"/>
      <c r="M79" s="211"/>
      <c r="N79" s="211"/>
      <c r="O79" s="211"/>
      <c r="P79" s="211"/>
      <c r="Q79" s="211"/>
      <c r="R79" s="211"/>
      <c r="S79" s="211"/>
      <c r="T79" s="211"/>
      <c r="U79" s="211"/>
      <c r="V79" s="211"/>
      <c r="W79" s="211"/>
      <c r="X79" s="211"/>
      <c r="Y79" s="340"/>
      <c r="Z79" s="319"/>
      <c r="AA79" s="320"/>
      <c r="AB79" s="320"/>
      <c r="AC79" s="320"/>
      <c r="AD79" s="320"/>
      <c r="AE79" s="320"/>
      <c r="AF79" s="320"/>
      <c r="AG79" s="321"/>
      <c r="AH79" s="330"/>
      <c r="AI79" s="331"/>
      <c r="AJ79" s="331"/>
      <c r="AK79" s="331"/>
      <c r="AL79" s="331"/>
      <c r="AM79" s="332"/>
    </row>
    <row r="80" spans="1:39" ht="18" customHeight="1">
      <c r="A80" s="339"/>
      <c r="B80" s="211"/>
      <c r="C80" s="211"/>
      <c r="D80" s="211"/>
      <c r="E80" s="211"/>
      <c r="F80" s="211"/>
      <c r="G80" s="211"/>
      <c r="H80" s="211"/>
      <c r="I80" s="211"/>
      <c r="J80" s="211"/>
      <c r="K80" s="211"/>
      <c r="L80" s="211"/>
      <c r="M80" s="211"/>
      <c r="N80" s="211"/>
      <c r="O80" s="211"/>
      <c r="P80" s="211"/>
      <c r="Q80" s="211"/>
      <c r="R80" s="211"/>
      <c r="S80" s="211"/>
      <c r="T80" s="211"/>
      <c r="U80" s="211"/>
      <c r="V80" s="211"/>
      <c r="W80" s="211"/>
      <c r="X80" s="211"/>
      <c r="Y80" s="340"/>
      <c r="Z80" s="319"/>
      <c r="AA80" s="320"/>
      <c r="AB80" s="320"/>
      <c r="AC80" s="320"/>
      <c r="AD80" s="320"/>
      <c r="AE80" s="320"/>
      <c r="AF80" s="320"/>
      <c r="AG80" s="321"/>
      <c r="AH80" s="330"/>
      <c r="AI80" s="331"/>
      <c r="AJ80" s="331"/>
      <c r="AK80" s="331"/>
      <c r="AL80" s="331"/>
      <c r="AM80" s="332"/>
    </row>
    <row r="81" spans="1:39" ht="18" customHeight="1">
      <c r="A81" s="339"/>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340"/>
      <c r="Z81" s="319"/>
      <c r="AA81" s="320"/>
      <c r="AB81" s="320"/>
      <c r="AC81" s="320"/>
      <c r="AD81" s="320"/>
      <c r="AE81" s="320"/>
      <c r="AF81" s="320"/>
      <c r="AG81" s="321"/>
      <c r="AH81" s="330"/>
      <c r="AI81" s="331"/>
      <c r="AJ81" s="331"/>
      <c r="AK81" s="331"/>
      <c r="AL81" s="331"/>
      <c r="AM81" s="332"/>
    </row>
    <row r="82" spans="1:39" ht="18" customHeight="1">
      <c r="A82" s="339"/>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340"/>
      <c r="Z82" s="319"/>
      <c r="AA82" s="320"/>
      <c r="AB82" s="320"/>
      <c r="AC82" s="320"/>
      <c r="AD82" s="320"/>
      <c r="AE82" s="320"/>
      <c r="AF82" s="320"/>
      <c r="AG82" s="321"/>
      <c r="AH82" s="330"/>
      <c r="AI82" s="331"/>
      <c r="AJ82" s="331"/>
      <c r="AK82" s="331"/>
      <c r="AL82" s="331"/>
      <c r="AM82" s="332"/>
    </row>
    <row r="83" spans="1:39" ht="18" customHeight="1">
      <c r="A83" s="339"/>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340"/>
      <c r="Z83" s="319"/>
      <c r="AA83" s="320"/>
      <c r="AB83" s="320"/>
      <c r="AC83" s="320"/>
      <c r="AD83" s="320"/>
      <c r="AE83" s="320"/>
      <c r="AF83" s="320"/>
      <c r="AG83" s="321"/>
      <c r="AH83" s="330"/>
      <c r="AI83" s="331"/>
      <c r="AJ83" s="331"/>
      <c r="AK83" s="331"/>
      <c r="AL83" s="331"/>
      <c r="AM83" s="332"/>
    </row>
    <row r="84" spans="1:39" ht="18" customHeight="1">
      <c r="A84" s="339"/>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340"/>
      <c r="Z84" s="319"/>
      <c r="AA84" s="320"/>
      <c r="AB84" s="320"/>
      <c r="AC84" s="320"/>
      <c r="AD84" s="320"/>
      <c r="AE84" s="320"/>
      <c r="AF84" s="320"/>
      <c r="AG84" s="321"/>
      <c r="AH84" s="330"/>
      <c r="AI84" s="331"/>
      <c r="AJ84" s="331"/>
      <c r="AK84" s="331"/>
      <c r="AL84" s="331"/>
      <c r="AM84" s="332"/>
    </row>
    <row r="85" spans="1:39" ht="18" customHeight="1">
      <c r="A85" s="339"/>
      <c r="B85" s="211"/>
      <c r="C85" s="211"/>
      <c r="D85" s="211"/>
      <c r="E85" s="211"/>
      <c r="F85" s="211"/>
      <c r="G85" s="211"/>
      <c r="H85" s="211"/>
      <c r="I85" s="211"/>
      <c r="J85" s="211"/>
      <c r="K85" s="211"/>
      <c r="L85" s="211"/>
      <c r="M85" s="211"/>
      <c r="N85" s="211"/>
      <c r="O85" s="211"/>
      <c r="P85" s="211"/>
      <c r="Q85" s="211"/>
      <c r="R85" s="211"/>
      <c r="S85" s="211"/>
      <c r="T85" s="211"/>
      <c r="U85" s="211"/>
      <c r="V85" s="211"/>
      <c r="W85" s="211"/>
      <c r="X85" s="211"/>
      <c r="Y85" s="340"/>
      <c r="Z85" s="319"/>
      <c r="AA85" s="320"/>
      <c r="AB85" s="320"/>
      <c r="AC85" s="320"/>
      <c r="AD85" s="320"/>
      <c r="AE85" s="320"/>
      <c r="AF85" s="320"/>
      <c r="AG85" s="321"/>
      <c r="AH85" s="330"/>
      <c r="AI85" s="331"/>
      <c r="AJ85" s="331"/>
      <c r="AK85" s="331"/>
      <c r="AL85" s="331"/>
      <c r="AM85" s="332"/>
    </row>
    <row r="86" spans="1:39" ht="18" customHeight="1">
      <c r="A86" s="339"/>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340"/>
      <c r="Z86" s="319"/>
      <c r="AA86" s="320"/>
      <c r="AB86" s="320"/>
      <c r="AC86" s="320"/>
      <c r="AD86" s="320"/>
      <c r="AE86" s="320"/>
      <c r="AF86" s="320"/>
      <c r="AG86" s="321"/>
      <c r="AH86" s="330"/>
      <c r="AI86" s="331"/>
      <c r="AJ86" s="331"/>
      <c r="AK86" s="331"/>
      <c r="AL86" s="331"/>
      <c r="AM86" s="332"/>
    </row>
    <row r="87" spans="1:39" ht="18" customHeight="1">
      <c r="A87" s="339"/>
      <c r="B87" s="211"/>
      <c r="C87" s="211"/>
      <c r="D87" s="211"/>
      <c r="E87" s="211"/>
      <c r="F87" s="211"/>
      <c r="G87" s="211"/>
      <c r="H87" s="211"/>
      <c r="I87" s="211"/>
      <c r="J87" s="211"/>
      <c r="K87" s="211"/>
      <c r="L87" s="211"/>
      <c r="M87" s="211"/>
      <c r="N87" s="211"/>
      <c r="O87" s="211"/>
      <c r="P87" s="211"/>
      <c r="Q87" s="211"/>
      <c r="R87" s="211"/>
      <c r="S87" s="211"/>
      <c r="T87" s="211"/>
      <c r="U87" s="211"/>
      <c r="V87" s="211"/>
      <c r="W87" s="211"/>
      <c r="X87" s="211"/>
      <c r="Y87" s="340"/>
      <c r="Z87" s="319"/>
      <c r="AA87" s="320"/>
      <c r="AB87" s="320"/>
      <c r="AC87" s="320"/>
      <c r="AD87" s="320"/>
      <c r="AE87" s="320"/>
      <c r="AF87" s="320"/>
      <c r="AG87" s="321"/>
      <c r="AH87" s="330"/>
      <c r="AI87" s="331"/>
      <c r="AJ87" s="331"/>
      <c r="AK87" s="331"/>
      <c r="AL87" s="331"/>
      <c r="AM87" s="332"/>
    </row>
    <row r="88" spans="1:39" ht="18" customHeight="1">
      <c r="A88" s="339"/>
      <c r="B88" s="211"/>
      <c r="C88" s="211"/>
      <c r="D88" s="211"/>
      <c r="E88" s="211"/>
      <c r="F88" s="211"/>
      <c r="G88" s="211"/>
      <c r="H88" s="211"/>
      <c r="I88" s="211"/>
      <c r="J88" s="211"/>
      <c r="K88" s="211"/>
      <c r="L88" s="211"/>
      <c r="M88" s="211"/>
      <c r="N88" s="211"/>
      <c r="O88" s="211"/>
      <c r="P88" s="211"/>
      <c r="Q88" s="211"/>
      <c r="R88" s="211"/>
      <c r="S88" s="211"/>
      <c r="T88" s="211"/>
      <c r="U88" s="211"/>
      <c r="V88" s="211"/>
      <c r="W88" s="211"/>
      <c r="X88" s="211"/>
      <c r="Y88" s="340"/>
      <c r="Z88" s="319"/>
      <c r="AA88" s="320"/>
      <c r="AB88" s="320"/>
      <c r="AC88" s="320"/>
      <c r="AD88" s="320"/>
      <c r="AE88" s="320"/>
      <c r="AF88" s="320"/>
      <c r="AG88" s="321"/>
      <c r="AH88" s="330"/>
      <c r="AI88" s="331"/>
      <c r="AJ88" s="331"/>
      <c r="AK88" s="331"/>
      <c r="AL88" s="331"/>
      <c r="AM88" s="332"/>
    </row>
    <row r="89" spans="1:39" ht="18" customHeight="1">
      <c r="A89" s="339"/>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340"/>
      <c r="Z89" s="319"/>
      <c r="AA89" s="320"/>
      <c r="AB89" s="320"/>
      <c r="AC89" s="320"/>
      <c r="AD89" s="320"/>
      <c r="AE89" s="320"/>
      <c r="AF89" s="320"/>
      <c r="AG89" s="321"/>
      <c r="AH89" s="330"/>
      <c r="AI89" s="331"/>
      <c r="AJ89" s="331"/>
      <c r="AK89" s="331"/>
      <c r="AL89" s="331"/>
      <c r="AM89" s="332"/>
    </row>
    <row r="90" spans="1:39" ht="18" customHeight="1">
      <c r="A90" s="341"/>
      <c r="B90" s="342"/>
      <c r="C90" s="342"/>
      <c r="D90" s="342"/>
      <c r="E90" s="342"/>
      <c r="F90" s="342"/>
      <c r="G90" s="342"/>
      <c r="H90" s="342"/>
      <c r="I90" s="342"/>
      <c r="J90" s="342"/>
      <c r="K90" s="342"/>
      <c r="L90" s="342"/>
      <c r="M90" s="342"/>
      <c r="N90" s="342"/>
      <c r="O90" s="342"/>
      <c r="P90" s="342"/>
      <c r="Q90" s="342"/>
      <c r="R90" s="342"/>
      <c r="S90" s="342"/>
      <c r="T90" s="342"/>
      <c r="U90" s="342"/>
      <c r="V90" s="342"/>
      <c r="W90" s="342"/>
      <c r="X90" s="342"/>
      <c r="Y90" s="343"/>
      <c r="Z90" s="322"/>
      <c r="AA90" s="323"/>
      <c r="AB90" s="323"/>
      <c r="AC90" s="323"/>
      <c r="AD90" s="323"/>
      <c r="AE90" s="323"/>
      <c r="AF90" s="323"/>
      <c r="AG90" s="324"/>
      <c r="AH90" s="333"/>
      <c r="AI90" s="334"/>
      <c r="AJ90" s="334"/>
      <c r="AK90" s="334"/>
      <c r="AL90" s="334"/>
      <c r="AM90" s="335"/>
    </row>
    <row r="91" spans="1:39" ht="36" customHeight="1">
      <c r="A91" s="371" t="s">
        <v>557</v>
      </c>
      <c r="B91" s="372"/>
      <c r="C91" s="372"/>
      <c r="D91" s="372"/>
      <c r="E91" s="372"/>
      <c r="F91" s="372"/>
      <c r="G91" s="372"/>
      <c r="H91" s="372"/>
      <c r="I91" s="372"/>
      <c r="J91" s="372"/>
      <c r="K91" s="372"/>
      <c r="L91" s="372"/>
      <c r="M91" s="372"/>
      <c r="N91" s="372"/>
      <c r="O91" s="372"/>
      <c r="P91" s="372"/>
      <c r="Q91" s="372"/>
      <c r="R91" s="372"/>
      <c r="S91" s="372"/>
      <c r="T91" s="372"/>
      <c r="U91" s="372"/>
      <c r="V91" s="372"/>
      <c r="W91" s="372"/>
      <c r="X91" s="372"/>
      <c r="Y91" s="373"/>
      <c r="Z91" s="200"/>
      <c r="AA91" s="201"/>
      <c r="AB91" s="201"/>
      <c r="AC91" s="201"/>
      <c r="AD91" s="201"/>
      <c r="AE91" s="201"/>
      <c r="AF91" s="201"/>
      <c r="AG91" s="202"/>
      <c r="AH91" s="374">
        <v>1200000</v>
      </c>
      <c r="AI91" s="375"/>
      <c r="AJ91" s="375"/>
      <c r="AK91" s="375"/>
      <c r="AL91" s="375"/>
      <c r="AM91" s="376"/>
    </row>
    <row r="92" spans="1:39" ht="36" customHeight="1">
      <c r="A92" s="371" t="s">
        <v>558</v>
      </c>
      <c r="B92" s="372"/>
      <c r="C92" s="372"/>
      <c r="D92" s="372"/>
      <c r="E92" s="372"/>
      <c r="F92" s="372"/>
      <c r="G92" s="372"/>
      <c r="H92" s="372"/>
      <c r="I92" s="372"/>
      <c r="J92" s="372"/>
      <c r="K92" s="372"/>
      <c r="L92" s="372"/>
      <c r="M92" s="372"/>
      <c r="N92" s="372"/>
      <c r="O92" s="372"/>
      <c r="P92" s="372"/>
      <c r="Q92" s="372"/>
      <c r="R92" s="372"/>
      <c r="S92" s="372"/>
      <c r="T92" s="372"/>
      <c r="U92" s="372"/>
      <c r="V92" s="372"/>
      <c r="W92" s="372"/>
      <c r="X92" s="372"/>
      <c r="Y92" s="373"/>
      <c r="Z92" s="203"/>
      <c r="AA92" s="204"/>
      <c r="AB92" s="204"/>
      <c r="AC92" s="204"/>
      <c r="AD92" s="204"/>
      <c r="AE92" s="204"/>
      <c r="AF92" s="204"/>
      <c r="AG92" s="205"/>
      <c r="AH92" s="374">
        <v>0</v>
      </c>
      <c r="AI92" s="375"/>
      <c r="AJ92" s="375"/>
      <c r="AK92" s="375"/>
      <c r="AL92" s="375"/>
      <c r="AM92" s="376"/>
    </row>
    <row r="93" spans="1:39" s="66" customFormat="1" ht="21" customHeight="1">
      <c r="A93" s="359" t="s">
        <v>559</v>
      </c>
      <c r="B93" s="360"/>
      <c r="C93" s="360"/>
      <c r="D93" s="360"/>
      <c r="E93" s="360"/>
      <c r="F93" s="360"/>
      <c r="G93" s="360"/>
      <c r="H93" s="360"/>
      <c r="I93" s="360"/>
      <c r="J93" s="360"/>
      <c r="K93" s="360"/>
      <c r="L93" s="360"/>
      <c r="M93" s="360"/>
      <c r="N93" s="360"/>
      <c r="O93" s="360"/>
      <c r="P93" s="360"/>
      <c r="Q93" s="360"/>
      <c r="R93" s="360"/>
      <c r="S93" s="360"/>
      <c r="T93" s="360"/>
      <c r="U93" s="360"/>
      <c r="V93" s="360"/>
      <c r="W93" s="360"/>
      <c r="X93" s="360"/>
      <c r="Y93" s="360"/>
      <c r="Z93" s="360"/>
      <c r="AA93" s="360"/>
      <c r="AB93" s="360"/>
      <c r="AC93" s="360"/>
      <c r="AD93" s="360"/>
      <c r="AE93" s="360"/>
      <c r="AF93" s="360"/>
      <c r="AG93" s="361"/>
      <c r="AH93" s="344">
        <f>SUM(AH91:AM92)</f>
        <v>1200000</v>
      </c>
      <c r="AI93" s="345"/>
      <c r="AJ93" s="345"/>
      <c r="AK93" s="345"/>
      <c r="AL93" s="345"/>
      <c r="AM93" s="80"/>
    </row>
    <row r="94" spans="1:39" s="66" customFormat="1" ht="21" customHeight="1">
      <c r="A94" s="362"/>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4"/>
      <c r="AH94" s="346"/>
      <c r="AI94" s="347"/>
      <c r="AJ94" s="347"/>
      <c r="AK94" s="347"/>
      <c r="AL94" s="347"/>
      <c r="AM94" s="81" t="s">
        <v>160</v>
      </c>
    </row>
    <row r="95" spans="1:39" s="66" customFormat="1" ht="33.75" customHeight="1">
      <c r="A95" s="107" t="s">
        <v>159</v>
      </c>
      <c r="B95" s="82"/>
      <c r="C95" s="82"/>
      <c r="D95" s="82"/>
      <c r="E95" s="82"/>
      <c r="F95" s="82"/>
      <c r="G95" s="82"/>
      <c r="H95" s="82"/>
      <c r="I95" s="82"/>
      <c r="J95" s="82"/>
      <c r="K95" s="82"/>
      <c r="L95" s="82"/>
      <c r="M95" s="82"/>
      <c r="N95" s="82"/>
      <c r="O95" s="82"/>
      <c r="P95" s="82"/>
      <c r="Q95" s="82"/>
      <c r="R95" s="82"/>
      <c r="S95" s="82"/>
      <c r="T95" s="82"/>
      <c r="U95" s="82"/>
      <c r="V95" s="82"/>
      <c r="W95" s="82" t="s">
        <v>200</v>
      </c>
      <c r="X95" s="82"/>
      <c r="Y95" s="260">
        <v>5</v>
      </c>
      <c r="Z95" s="260"/>
      <c r="AA95" s="87" t="s">
        <v>197</v>
      </c>
      <c r="AB95" s="260">
        <v>8</v>
      </c>
      <c r="AC95" s="260"/>
      <c r="AD95" s="87" t="s">
        <v>198</v>
      </c>
      <c r="AE95" s="260">
        <v>25</v>
      </c>
      <c r="AF95" s="260"/>
      <c r="AG95" s="82" t="s">
        <v>199</v>
      </c>
      <c r="AH95" s="82"/>
      <c r="AI95" s="82"/>
      <c r="AJ95" s="82"/>
      <c r="AK95" s="82"/>
      <c r="AL95" s="82"/>
      <c r="AM95" s="83"/>
    </row>
    <row r="96" spans="1:39" ht="21" customHeight="1">
      <c r="A96" s="369" t="s">
        <v>322</v>
      </c>
      <c r="B96" s="370"/>
      <c r="C96" s="370"/>
      <c r="D96" s="370"/>
      <c r="E96" s="370"/>
      <c r="F96" s="370"/>
      <c r="G96" s="370"/>
      <c r="H96" s="370"/>
      <c r="I96" s="370"/>
      <c r="J96" s="370"/>
      <c r="K96" s="370"/>
      <c r="L96" s="370"/>
      <c r="M96" s="370"/>
      <c r="N96" s="370"/>
      <c r="O96" s="370"/>
      <c r="P96" s="370"/>
      <c r="Q96" s="181" t="s">
        <v>506</v>
      </c>
      <c r="R96" s="41"/>
      <c r="S96" s="41"/>
      <c r="T96" s="32"/>
      <c r="U96" s="16"/>
      <c r="V96" s="16"/>
      <c r="W96" s="16"/>
      <c r="X96" s="16"/>
      <c r="Y96" s="16"/>
      <c r="Z96" s="16"/>
      <c r="AA96" s="16"/>
      <c r="AB96" s="16"/>
      <c r="AC96" s="16"/>
      <c r="AD96" s="16"/>
      <c r="AE96" s="16"/>
      <c r="AF96" s="16"/>
      <c r="AG96" s="16"/>
      <c r="AH96" s="16"/>
      <c r="AI96" s="16"/>
      <c r="AJ96" s="16"/>
      <c r="AK96" s="16"/>
      <c r="AL96" s="16"/>
      <c r="AM96" s="73"/>
    </row>
    <row r="97" spans="1:43" ht="27.95" customHeight="1">
      <c r="A97" s="298"/>
      <c r="B97" s="299"/>
      <c r="C97" s="299"/>
      <c r="D97" s="299"/>
      <c r="E97" s="299"/>
      <c r="F97" s="299"/>
      <c r="G97" s="299"/>
      <c r="H97" s="299"/>
      <c r="I97" s="299"/>
      <c r="J97" s="299"/>
      <c r="K97" s="299"/>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300"/>
    </row>
    <row r="98" spans="1:43" ht="27.95" customHeight="1">
      <c r="A98" s="298"/>
      <c r="B98" s="299"/>
      <c r="C98" s="299"/>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300"/>
    </row>
    <row r="99" spans="1:43" ht="27.95" customHeight="1">
      <c r="A99" s="298"/>
      <c r="B99" s="299"/>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300"/>
    </row>
    <row r="100" spans="1:43" ht="27.95" customHeight="1">
      <c r="A100" s="298"/>
      <c r="B100" s="299"/>
      <c r="C100" s="299"/>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300"/>
    </row>
    <row r="101" spans="1:43" ht="27.95" customHeight="1">
      <c r="A101" s="298"/>
      <c r="B101" s="299"/>
      <c r="C101" s="299"/>
      <c r="D101" s="299"/>
      <c r="E101" s="299"/>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300"/>
    </row>
    <row r="102" spans="1:43" ht="27.95" customHeight="1">
      <c r="A102" s="365"/>
      <c r="B102" s="366"/>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7"/>
    </row>
    <row r="103" spans="1:43" ht="26.1" customHeight="1">
      <c r="A103" s="311" t="s">
        <v>510</v>
      </c>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23"/>
      <c r="AG103" s="23"/>
      <c r="AH103" s="23"/>
      <c r="AI103" s="23"/>
      <c r="AJ103" s="64"/>
      <c r="AK103" s="23" t="s">
        <v>299</v>
      </c>
      <c r="AL103" s="23"/>
      <c r="AM103" s="75" t="s">
        <v>167</v>
      </c>
      <c r="AQ103" s="127">
        <v>1</v>
      </c>
    </row>
    <row r="104" spans="1:43" ht="26.1" customHeight="1">
      <c r="A104" s="72"/>
      <c r="B104" s="21"/>
      <c r="C104" s="454" t="s">
        <v>161</v>
      </c>
      <c r="D104" s="455"/>
      <c r="E104" s="455"/>
      <c r="F104" s="455"/>
      <c r="G104" s="455"/>
      <c r="H104" s="455"/>
      <c r="I104" s="455"/>
      <c r="J104" s="455"/>
      <c r="K104" s="455"/>
      <c r="L104" s="456"/>
      <c r="M104" s="451" t="s">
        <v>586</v>
      </c>
      <c r="N104" s="452"/>
      <c r="O104" s="452"/>
      <c r="P104" s="452"/>
      <c r="Q104" s="452"/>
      <c r="R104" s="452"/>
      <c r="S104" s="452"/>
      <c r="T104" s="452"/>
      <c r="U104" s="452"/>
      <c r="V104" s="452"/>
      <c r="W104" s="452"/>
      <c r="X104" s="452"/>
      <c r="Y104" s="452"/>
      <c r="Z104" s="452"/>
      <c r="AA104" s="452"/>
      <c r="AB104" s="452"/>
      <c r="AC104" s="452"/>
      <c r="AD104" s="452"/>
      <c r="AE104" s="452"/>
      <c r="AF104" s="452"/>
      <c r="AG104" s="452"/>
      <c r="AH104" s="452"/>
      <c r="AI104" s="452"/>
      <c r="AJ104" s="452"/>
      <c r="AK104" s="452"/>
      <c r="AL104" s="452"/>
      <c r="AM104" s="453"/>
    </row>
    <row r="105" spans="1:43" ht="26.1" customHeight="1">
      <c r="A105" s="311" t="s">
        <v>517</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23"/>
      <c r="AG105" s="23"/>
      <c r="AH105" s="23"/>
      <c r="AI105" s="23"/>
      <c r="AJ105" s="64"/>
      <c r="AK105" s="23" t="s">
        <v>299</v>
      </c>
      <c r="AL105" s="23"/>
      <c r="AM105" s="75" t="s">
        <v>167</v>
      </c>
      <c r="AQ105" s="127">
        <v>2</v>
      </c>
    </row>
    <row r="106" spans="1:43" ht="26.1" customHeight="1">
      <c r="A106" s="72"/>
      <c r="B106" s="21"/>
      <c r="C106" s="464" t="s">
        <v>482</v>
      </c>
      <c r="D106" s="465"/>
      <c r="E106" s="465"/>
      <c r="F106" s="465"/>
      <c r="G106" s="465"/>
      <c r="H106" s="465"/>
      <c r="I106" s="465"/>
      <c r="J106" s="465"/>
      <c r="K106" s="465"/>
      <c r="L106" s="465"/>
      <c r="M106" s="465"/>
      <c r="N106" s="465"/>
      <c r="O106" s="465"/>
      <c r="P106" s="465"/>
      <c r="Q106" s="465"/>
      <c r="R106" s="465"/>
      <c r="S106" s="465"/>
      <c r="T106" s="465"/>
      <c r="U106" s="465"/>
      <c r="V106" s="465"/>
      <c r="W106" s="465"/>
      <c r="X106" s="465"/>
      <c r="Y106" s="465"/>
      <c r="Z106" s="465"/>
      <c r="AA106" s="465"/>
      <c r="AB106" s="465"/>
      <c r="AC106" s="465"/>
      <c r="AD106" s="465"/>
      <c r="AE106" s="466"/>
      <c r="AF106" s="467"/>
      <c r="AG106" s="467"/>
      <c r="AH106" s="467"/>
      <c r="AI106" s="467"/>
      <c r="AJ106" s="467"/>
      <c r="AK106" s="467"/>
      <c r="AL106" s="467"/>
      <c r="AM106" s="177" t="s">
        <v>73</v>
      </c>
    </row>
    <row r="107" spans="1:43" ht="26.1" customHeight="1">
      <c r="A107" s="309" t="s">
        <v>511</v>
      </c>
      <c r="B107" s="310"/>
      <c r="C107" s="310"/>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310"/>
      <c r="AC107" s="23"/>
      <c r="AD107" s="23"/>
      <c r="AE107" s="23"/>
      <c r="AF107" s="23"/>
      <c r="AG107" s="23"/>
      <c r="AH107" s="23"/>
      <c r="AI107" s="23"/>
      <c r="AJ107" s="64"/>
      <c r="AK107" s="23" t="s">
        <v>299</v>
      </c>
      <c r="AL107" s="23"/>
      <c r="AM107" s="75" t="s">
        <v>167</v>
      </c>
      <c r="AN107" s="166"/>
      <c r="AQ107" s="127">
        <v>2</v>
      </c>
    </row>
    <row r="108" spans="1:43" ht="26.1" customHeight="1">
      <c r="A108" s="309" t="s">
        <v>516</v>
      </c>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J108" s="64"/>
      <c r="AK108" s="14" t="s">
        <v>299</v>
      </c>
      <c r="AL108" s="23"/>
      <c r="AM108" s="74" t="s">
        <v>167</v>
      </c>
      <c r="AN108" s="166"/>
      <c r="AQ108" s="127">
        <v>2</v>
      </c>
    </row>
    <row r="109" spans="1:43" ht="26.1" customHeight="1">
      <c r="A109" s="309" t="s">
        <v>512</v>
      </c>
      <c r="B109" s="310"/>
      <c r="C109" s="310"/>
      <c r="D109" s="310"/>
      <c r="E109" s="310"/>
      <c r="F109" s="310"/>
      <c r="G109" s="310"/>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23"/>
      <c r="AG109" s="23"/>
      <c r="AH109" s="23"/>
      <c r="AI109" s="23"/>
      <c r="AJ109" s="64"/>
      <c r="AK109" s="23" t="s">
        <v>299</v>
      </c>
      <c r="AL109" s="23"/>
      <c r="AM109" s="75" t="s">
        <v>167</v>
      </c>
      <c r="AN109" s="166"/>
      <c r="AQ109" s="127">
        <v>2</v>
      </c>
    </row>
    <row r="110" spans="1:43" ht="26.1" customHeight="1">
      <c r="A110" s="309" t="s">
        <v>509</v>
      </c>
      <c r="B110" s="310"/>
      <c r="C110" s="310"/>
      <c r="D110" s="310"/>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J110" s="64"/>
      <c r="AK110" s="14" t="s">
        <v>299</v>
      </c>
      <c r="AL110" s="23"/>
      <c r="AM110" s="74" t="s">
        <v>167</v>
      </c>
      <c r="AN110" s="166"/>
      <c r="AQ110" s="127">
        <v>2</v>
      </c>
    </row>
    <row r="111" spans="1:43" ht="26.1" customHeight="1">
      <c r="A111" s="309" t="s">
        <v>513</v>
      </c>
      <c r="B111" s="310"/>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310"/>
      <c r="AA111" s="23"/>
      <c r="AB111" s="23"/>
      <c r="AC111" s="23"/>
      <c r="AD111" s="23"/>
      <c r="AE111" s="23"/>
      <c r="AF111" s="23"/>
      <c r="AG111" s="23"/>
      <c r="AH111" s="23"/>
      <c r="AI111" s="23"/>
      <c r="AJ111" s="64"/>
      <c r="AK111" s="23" t="s">
        <v>299</v>
      </c>
      <c r="AL111" s="23"/>
      <c r="AM111" s="75" t="s">
        <v>167</v>
      </c>
      <c r="AN111" s="166"/>
      <c r="AQ111" s="127">
        <v>2</v>
      </c>
    </row>
    <row r="112" spans="1:43" ht="26.1" customHeight="1">
      <c r="A112" s="309" t="s">
        <v>514</v>
      </c>
      <c r="B112" s="310"/>
      <c r="C112" s="310"/>
      <c r="D112" s="310"/>
      <c r="E112" s="310"/>
      <c r="F112" s="310"/>
      <c r="G112" s="310"/>
      <c r="H112" s="310"/>
      <c r="I112" s="310"/>
      <c r="J112" s="310"/>
      <c r="K112" s="310"/>
      <c r="L112" s="310"/>
      <c r="M112" s="310"/>
      <c r="N112" s="310"/>
      <c r="O112" s="310"/>
      <c r="P112" s="310"/>
      <c r="Q112" s="310"/>
      <c r="R112" s="310"/>
      <c r="S112" s="310"/>
      <c r="T112" s="310"/>
      <c r="U112" s="310"/>
      <c r="V112" s="310"/>
      <c r="W112" s="310"/>
      <c r="X112" s="310"/>
      <c r="AJ112" s="64"/>
      <c r="AK112" s="14" t="s">
        <v>299</v>
      </c>
      <c r="AL112" s="23"/>
      <c r="AM112" s="74" t="s">
        <v>167</v>
      </c>
      <c r="AN112" s="166"/>
      <c r="AQ112" s="127">
        <v>2</v>
      </c>
    </row>
    <row r="113" spans="1:43" ht="26.1" customHeight="1">
      <c r="A113" s="309" t="s">
        <v>515</v>
      </c>
      <c r="B113" s="310"/>
      <c r="C113" s="310"/>
      <c r="D113" s="310"/>
      <c r="E113" s="310"/>
      <c r="F113" s="310"/>
      <c r="G113" s="310"/>
      <c r="H113" s="310"/>
      <c r="I113" s="310"/>
      <c r="J113" s="310"/>
      <c r="K113" s="310"/>
      <c r="L113" s="310"/>
      <c r="M113" s="310"/>
      <c r="N113" s="310"/>
      <c r="O113" s="310"/>
      <c r="P113" s="310"/>
      <c r="Q113" s="310"/>
      <c r="R113" s="310"/>
      <c r="S113" s="310"/>
      <c r="T113" s="310"/>
      <c r="U113" s="310"/>
      <c r="V113" s="310"/>
      <c r="W113" s="310"/>
      <c r="X113" s="310"/>
      <c r="Y113" s="310"/>
      <c r="Z113" s="310"/>
      <c r="AA113" s="310"/>
      <c r="AB113" s="310"/>
      <c r="AC113" s="310"/>
      <c r="AD113" s="23"/>
      <c r="AE113" s="23"/>
      <c r="AF113" s="23"/>
      <c r="AG113" s="23"/>
      <c r="AH113" s="23"/>
      <c r="AI113" s="23"/>
      <c r="AJ113" s="64"/>
      <c r="AK113" s="23" t="s">
        <v>299</v>
      </c>
      <c r="AL113" s="23"/>
      <c r="AM113" s="75" t="s">
        <v>167</v>
      </c>
      <c r="AN113" s="166"/>
      <c r="AQ113" s="127">
        <v>1</v>
      </c>
    </row>
    <row r="114" spans="1:43" ht="26.1" customHeight="1">
      <c r="A114" s="313" t="s">
        <v>483</v>
      </c>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24"/>
      <c r="AK114" s="24"/>
      <c r="AL114" s="24"/>
      <c r="AM114" s="84"/>
    </row>
    <row r="115" spans="1:43" ht="26.1" customHeight="1">
      <c r="A115" s="79"/>
      <c r="B115" s="24"/>
      <c r="C115" s="454" t="s">
        <v>162</v>
      </c>
      <c r="D115" s="455"/>
      <c r="E115" s="455"/>
      <c r="F115" s="455"/>
      <c r="G115" s="456"/>
      <c r="H115" s="306"/>
      <c r="I115" s="307"/>
      <c r="J115" s="307"/>
      <c r="K115" s="307"/>
      <c r="L115" s="307"/>
      <c r="M115" s="307"/>
      <c r="N115" s="307"/>
      <c r="O115" s="307"/>
      <c r="P115" s="307"/>
      <c r="Q115" s="307"/>
      <c r="R115" s="307"/>
      <c r="S115" s="307"/>
      <c r="T115" s="307"/>
      <c r="U115" s="307"/>
      <c r="V115" s="307"/>
      <c r="W115" s="307"/>
      <c r="X115" s="457"/>
      <c r="Y115" s="454" t="s">
        <v>163</v>
      </c>
      <c r="Z115" s="455"/>
      <c r="AA115" s="455"/>
      <c r="AB115" s="456"/>
      <c r="AC115" s="306"/>
      <c r="AD115" s="307"/>
      <c r="AE115" s="307"/>
      <c r="AF115" s="307"/>
      <c r="AG115" s="307"/>
      <c r="AH115" s="307"/>
      <c r="AI115" s="307"/>
      <c r="AJ115" s="307"/>
      <c r="AK115" s="307"/>
      <c r="AL115" s="307"/>
      <c r="AM115" s="308"/>
    </row>
    <row r="116" spans="1:43" ht="26.1" customHeight="1">
      <c r="A116" s="79"/>
      <c r="B116" s="24"/>
      <c r="C116" s="454" t="s">
        <v>164</v>
      </c>
      <c r="D116" s="455"/>
      <c r="E116" s="455"/>
      <c r="F116" s="455"/>
      <c r="G116" s="456"/>
      <c r="H116" s="56"/>
      <c r="I116" s="91"/>
      <c r="J116" s="91"/>
      <c r="K116" s="91"/>
      <c r="L116" s="188"/>
      <c r="M116" s="188" t="s">
        <v>271</v>
      </c>
      <c r="N116" s="188"/>
      <c r="O116" s="188"/>
      <c r="P116" s="91" t="s">
        <v>323</v>
      </c>
      <c r="Q116" s="91"/>
      <c r="R116" s="91"/>
      <c r="S116" s="91"/>
      <c r="T116" s="91" t="s">
        <v>272</v>
      </c>
      <c r="U116" s="91"/>
      <c r="V116" s="91"/>
      <c r="W116" s="91"/>
      <c r="X116" s="70"/>
      <c r="Y116" s="454" t="s">
        <v>165</v>
      </c>
      <c r="Z116" s="455"/>
      <c r="AA116" s="455"/>
      <c r="AB116" s="456"/>
      <c r="AC116" s="304"/>
      <c r="AD116" s="304"/>
      <c r="AE116" s="304"/>
      <c r="AF116" s="304"/>
      <c r="AG116" s="304"/>
      <c r="AH116" s="304"/>
      <c r="AI116" s="304"/>
      <c r="AJ116" s="304"/>
      <c r="AK116" s="304"/>
      <c r="AL116" s="304"/>
      <c r="AM116" s="305"/>
      <c r="AO116" s="127">
        <v>0</v>
      </c>
    </row>
    <row r="117" spans="1:43" ht="26.1" customHeight="1">
      <c r="A117" s="79"/>
      <c r="B117" s="24"/>
      <c r="C117" s="378" t="s">
        <v>278</v>
      </c>
      <c r="D117" s="370"/>
      <c r="E117" s="370"/>
      <c r="F117" s="370"/>
      <c r="G117" s="379"/>
      <c r="H117" s="458"/>
      <c r="I117" s="459"/>
      <c r="J117" s="459"/>
      <c r="K117" s="459"/>
      <c r="L117" s="459"/>
      <c r="M117" s="459"/>
      <c r="N117" s="459"/>
      <c r="O117" s="459"/>
      <c r="P117" s="459"/>
      <c r="Q117" s="459"/>
      <c r="R117" s="459"/>
      <c r="S117" s="459"/>
      <c r="T117" s="459"/>
      <c r="U117" s="459"/>
      <c r="V117" s="459"/>
      <c r="W117" s="459"/>
      <c r="X117" s="459"/>
      <c r="Y117" s="459"/>
      <c r="Z117" s="459"/>
      <c r="AA117" s="459"/>
      <c r="AB117" s="459"/>
      <c r="AC117" s="459"/>
      <c r="AD117" s="459"/>
      <c r="AE117" s="459"/>
      <c r="AF117" s="459"/>
      <c r="AG117" s="459"/>
      <c r="AH117" s="459"/>
      <c r="AI117" s="459"/>
      <c r="AJ117" s="459"/>
      <c r="AK117" s="459"/>
      <c r="AL117" s="459"/>
      <c r="AM117" s="460"/>
    </row>
    <row r="118" spans="1:43" ht="26.1" customHeight="1">
      <c r="A118" s="79"/>
      <c r="B118" s="24"/>
      <c r="C118" s="380" t="s">
        <v>166</v>
      </c>
      <c r="D118" s="214"/>
      <c r="E118" s="214"/>
      <c r="F118" s="214"/>
      <c r="G118" s="381"/>
      <c r="H118" s="461"/>
      <c r="I118" s="462"/>
      <c r="J118" s="462"/>
      <c r="K118" s="462"/>
      <c r="L118" s="462"/>
      <c r="M118" s="462"/>
      <c r="N118" s="462"/>
      <c r="O118" s="462"/>
      <c r="P118" s="462"/>
      <c r="Q118" s="462"/>
      <c r="R118" s="462"/>
      <c r="S118" s="462"/>
      <c r="T118" s="462"/>
      <c r="U118" s="462"/>
      <c r="V118" s="462"/>
      <c r="W118" s="462"/>
      <c r="X118" s="462"/>
      <c r="Y118" s="462"/>
      <c r="Z118" s="462"/>
      <c r="AA118" s="462"/>
      <c r="AB118" s="462"/>
      <c r="AC118" s="462"/>
      <c r="AD118" s="462"/>
      <c r="AE118" s="462"/>
      <c r="AF118" s="462"/>
      <c r="AG118" s="462"/>
      <c r="AH118" s="462"/>
      <c r="AI118" s="462"/>
      <c r="AJ118" s="462"/>
      <c r="AK118" s="462"/>
      <c r="AL118" s="462"/>
      <c r="AM118" s="463"/>
    </row>
    <row r="119" spans="1:43" ht="21" customHeight="1">
      <c r="A119" s="313" t="s">
        <v>484</v>
      </c>
      <c r="B119" s="314"/>
      <c r="C119" s="314"/>
      <c r="D119" s="314"/>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5"/>
    </row>
    <row r="120" spans="1:43" ht="24" customHeight="1">
      <c r="A120" s="298"/>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300"/>
    </row>
    <row r="121" spans="1:43" ht="24" customHeight="1">
      <c r="A121" s="298"/>
      <c r="B121" s="299"/>
      <c r="C121" s="299"/>
      <c r="D121" s="299"/>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300"/>
    </row>
    <row r="122" spans="1:43" ht="24" customHeight="1">
      <c r="A122" s="298"/>
      <c r="B122" s="299"/>
      <c r="C122" s="299"/>
      <c r="D122" s="299"/>
      <c r="E122" s="299"/>
      <c r="F122" s="299"/>
      <c r="G122" s="299"/>
      <c r="H122" s="299"/>
      <c r="I122" s="299"/>
      <c r="J122" s="299"/>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300"/>
    </row>
    <row r="123" spans="1:43" ht="24" customHeight="1" thickBot="1">
      <c r="A123" s="301"/>
      <c r="B123" s="302"/>
      <c r="C123" s="302"/>
      <c r="D123" s="302"/>
      <c r="E123" s="302"/>
      <c r="F123" s="302"/>
      <c r="G123" s="302"/>
      <c r="H123" s="302"/>
      <c r="I123" s="302"/>
      <c r="J123" s="302"/>
      <c r="K123" s="302"/>
      <c r="L123" s="302"/>
      <c r="M123" s="302"/>
      <c r="N123" s="302"/>
      <c r="O123" s="302"/>
      <c r="P123" s="302"/>
      <c r="Q123" s="302"/>
      <c r="R123" s="302"/>
      <c r="S123" s="302"/>
      <c r="T123" s="302"/>
      <c r="U123" s="302"/>
      <c r="V123" s="302"/>
      <c r="W123" s="302"/>
      <c r="X123" s="302"/>
      <c r="Y123" s="302"/>
      <c r="Z123" s="302"/>
      <c r="AA123" s="302"/>
      <c r="AB123" s="302"/>
      <c r="AC123" s="302"/>
      <c r="AD123" s="302"/>
      <c r="AE123" s="302"/>
      <c r="AF123" s="302"/>
      <c r="AG123" s="302"/>
      <c r="AH123" s="302"/>
      <c r="AI123" s="302"/>
      <c r="AJ123" s="302"/>
      <c r="AK123" s="302"/>
      <c r="AL123" s="302"/>
      <c r="AM123" s="303"/>
    </row>
    <row r="124" spans="1:43" ht="21" customHeight="1">
      <c r="A124" s="468" t="s">
        <v>324</v>
      </c>
      <c r="B124" s="468"/>
      <c r="C124" s="468"/>
      <c r="D124" s="468"/>
      <c r="E124" s="468"/>
      <c r="F124" s="468"/>
      <c r="G124" s="468"/>
      <c r="H124" s="468"/>
      <c r="I124" s="468"/>
      <c r="J124" s="468"/>
      <c r="K124" s="468"/>
      <c r="L124" s="468"/>
      <c r="M124" s="468"/>
      <c r="N124" s="468"/>
      <c r="O124" s="468"/>
      <c r="P124" s="468"/>
      <c r="Q124" s="468"/>
      <c r="R124" s="468"/>
      <c r="S124" s="468"/>
      <c r="T124" s="468"/>
      <c r="U124" s="468"/>
      <c r="V124" s="468"/>
      <c r="W124" s="468"/>
      <c r="X124" s="468"/>
      <c r="Y124" s="468"/>
      <c r="Z124" s="468"/>
      <c r="AA124" s="468"/>
      <c r="AB124" s="468"/>
      <c r="AC124" s="468"/>
      <c r="AD124" s="468"/>
      <c r="AE124" s="468"/>
      <c r="AF124" s="468"/>
      <c r="AG124" s="468"/>
      <c r="AH124" s="468"/>
      <c r="AI124" s="468"/>
      <c r="AJ124" s="468"/>
      <c r="AK124" s="468"/>
      <c r="AL124" s="468"/>
      <c r="AM124" s="468"/>
    </row>
    <row r="125" spans="1:43" ht="21" customHeight="1">
      <c r="A125" s="434" t="s">
        <v>325</v>
      </c>
      <c r="B125" s="434"/>
      <c r="C125" s="434"/>
      <c r="D125" s="434"/>
      <c r="E125" s="434"/>
      <c r="F125" s="434"/>
      <c r="G125" s="434"/>
      <c r="H125" s="434"/>
      <c r="I125" s="434"/>
      <c r="J125" s="434"/>
      <c r="K125" s="434"/>
      <c r="L125" s="434"/>
      <c r="M125" s="434"/>
      <c r="N125" s="434"/>
      <c r="O125" s="434"/>
      <c r="P125" s="434"/>
      <c r="Q125" s="434"/>
      <c r="R125" s="434"/>
      <c r="S125" s="434"/>
      <c r="T125" s="434"/>
      <c r="U125" s="434"/>
      <c r="V125" s="434"/>
      <c r="W125" s="434"/>
      <c r="X125" s="434"/>
      <c r="Y125" s="434"/>
      <c r="Z125" s="434"/>
      <c r="AA125" s="434"/>
      <c r="AB125" s="434"/>
      <c r="AC125" s="434"/>
      <c r="AD125" s="434"/>
      <c r="AE125" s="434"/>
      <c r="AF125" s="434"/>
      <c r="AG125" s="434"/>
      <c r="AH125" s="434"/>
      <c r="AI125" s="434"/>
      <c r="AJ125" s="434"/>
      <c r="AK125" s="434"/>
      <c r="AL125" s="434"/>
      <c r="AM125" s="434"/>
    </row>
    <row r="126" spans="1:43" ht="21" customHeight="1">
      <c r="A126" s="8"/>
      <c r="B126" s="8"/>
      <c r="C126" s="434" t="s">
        <v>518</v>
      </c>
      <c r="D126" s="434"/>
      <c r="E126" s="434"/>
      <c r="F126" s="434"/>
      <c r="G126" s="434"/>
      <c r="H126" s="434"/>
      <c r="I126" s="434"/>
      <c r="J126" s="434"/>
      <c r="K126" s="434"/>
      <c r="L126" s="434"/>
      <c r="M126" s="434"/>
      <c r="N126" s="434"/>
      <c r="O126" s="434"/>
      <c r="P126" s="434"/>
      <c r="Q126" s="434"/>
      <c r="R126" s="434"/>
      <c r="S126" s="434"/>
      <c r="T126" s="434"/>
      <c r="U126" s="434"/>
      <c r="V126" s="434"/>
      <c r="W126" s="434"/>
      <c r="X126" s="434"/>
      <c r="Y126" s="434"/>
      <c r="Z126" s="434"/>
      <c r="AA126" s="434"/>
      <c r="AB126" s="434"/>
      <c r="AC126" s="434"/>
      <c r="AD126" s="434"/>
      <c r="AE126" s="434"/>
      <c r="AF126" s="434"/>
      <c r="AG126" s="434"/>
      <c r="AH126" s="434"/>
      <c r="AI126" s="434"/>
      <c r="AJ126" s="434"/>
      <c r="AK126" s="434"/>
      <c r="AL126" s="434"/>
      <c r="AM126" s="434"/>
    </row>
    <row r="127" spans="1:43" ht="21" customHeight="1">
      <c r="A127" s="8"/>
      <c r="B127" s="8"/>
      <c r="C127" s="434" t="s">
        <v>519</v>
      </c>
      <c r="D127" s="434"/>
      <c r="E127" s="434"/>
      <c r="F127" s="434"/>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434"/>
      <c r="AK127" s="434"/>
      <c r="AL127" s="434"/>
      <c r="AM127" s="434"/>
    </row>
    <row r="128" spans="1:43" ht="21" customHeight="1">
      <c r="A128" s="8"/>
      <c r="B128" s="8"/>
      <c r="C128" s="434" t="s">
        <v>520</v>
      </c>
      <c r="D128" s="434"/>
      <c r="E128" s="434"/>
      <c r="F128" s="434"/>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434"/>
      <c r="AK128" s="434"/>
      <c r="AL128" s="434"/>
      <c r="AM128" s="434"/>
    </row>
    <row r="129" spans="1:39" ht="21" customHeight="1">
      <c r="A129" s="8"/>
      <c r="B129" s="8"/>
      <c r="C129" s="434" t="s">
        <v>521</v>
      </c>
      <c r="D129" s="434"/>
      <c r="E129" s="434"/>
      <c r="F129" s="434"/>
      <c r="G129" s="434"/>
      <c r="H129" s="434"/>
      <c r="I129" s="434"/>
      <c r="J129" s="434"/>
      <c r="K129" s="434"/>
      <c r="L129" s="434"/>
      <c r="M129" s="434"/>
      <c r="N129" s="434"/>
      <c r="O129" s="434"/>
      <c r="P129" s="434"/>
      <c r="Q129" s="434"/>
      <c r="R129" s="434"/>
      <c r="S129" s="434"/>
      <c r="T129" s="434"/>
      <c r="U129" s="434"/>
      <c r="V129" s="434"/>
      <c r="W129" s="434"/>
      <c r="X129" s="434"/>
      <c r="Y129" s="434"/>
      <c r="Z129" s="434"/>
      <c r="AA129" s="434"/>
      <c r="AB129" s="434"/>
      <c r="AC129" s="434"/>
      <c r="AD129" s="434"/>
      <c r="AE129" s="434"/>
      <c r="AF129" s="434"/>
      <c r="AG129" s="434"/>
      <c r="AH129" s="434"/>
      <c r="AI129" s="434"/>
      <c r="AJ129" s="434"/>
      <c r="AK129" s="434"/>
      <c r="AL129" s="434"/>
      <c r="AM129" s="434"/>
    </row>
    <row r="130" spans="1:39" ht="21" customHeight="1">
      <c r="A130" s="8"/>
      <c r="B130" s="8"/>
      <c r="C130" s="434" t="s">
        <v>522</v>
      </c>
      <c r="D130" s="434"/>
      <c r="E130" s="434"/>
      <c r="F130" s="434"/>
      <c r="G130" s="434"/>
      <c r="H130" s="434"/>
      <c r="I130" s="434"/>
      <c r="J130" s="434"/>
      <c r="K130" s="434"/>
      <c r="L130" s="434"/>
      <c r="M130" s="434"/>
      <c r="N130" s="434"/>
      <c r="O130" s="434"/>
      <c r="P130" s="434"/>
      <c r="Q130" s="434"/>
      <c r="R130" s="434"/>
      <c r="S130" s="434"/>
      <c r="T130" s="434"/>
      <c r="U130" s="434"/>
      <c r="V130" s="434"/>
      <c r="W130" s="434"/>
      <c r="X130" s="434"/>
      <c r="Y130" s="434"/>
      <c r="Z130" s="434"/>
      <c r="AA130" s="434"/>
      <c r="AB130" s="434"/>
      <c r="AC130" s="434"/>
      <c r="AD130" s="434"/>
      <c r="AE130" s="434"/>
      <c r="AF130" s="434"/>
      <c r="AG130" s="434"/>
      <c r="AH130" s="434"/>
      <c r="AI130" s="434"/>
      <c r="AJ130" s="434"/>
      <c r="AK130" s="434"/>
      <c r="AL130" s="434"/>
      <c r="AM130" s="434"/>
    </row>
    <row r="131" spans="1:39" ht="21" customHeight="1">
      <c r="A131" s="8"/>
      <c r="B131" s="8"/>
      <c r="C131" s="434" t="s">
        <v>523</v>
      </c>
      <c r="D131" s="434"/>
      <c r="E131" s="434"/>
      <c r="F131" s="434"/>
      <c r="G131" s="434"/>
      <c r="H131" s="434"/>
      <c r="I131" s="434"/>
      <c r="J131" s="434"/>
      <c r="K131" s="434"/>
      <c r="L131" s="434"/>
      <c r="M131" s="434"/>
      <c r="N131" s="434"/>
      <c r="O131" s="434"/>
      <c r="P131" s="434"/>
      <c r="Q131" s="434"/>
      <c r="R131" s="434"/>
      <c r="S131" s="434"/>
      <c r="T131" s="434"/>
      <c r="U131" s="434"/>
      <c r="V131" s="434"/>
      <c r="W131" s="434"/>
      <c r="X131" s="434"/>
      <c r="Y131" s="434"/>
      <c r="Z131" s="434"/>
      <c r="AA131" s="434"/>
      <c r="AB131" s="434"/>
      <c r="AC131" s="434"/>
      <c r="AD131" s="434"/>
      <c r="AE131" s="434"/>
      <c r="AF131" s="434"/>
      <c r="AG131" s="434"/>
      <c r="AH131" s="434"/>
      <c r="AI131" s="434"/>
      <c r="AJ131" s="434"/>
      <c r="AK131" s="434"/>
      <c r="AL131" s="434"/>
      <c r="AM131" s="434"/>
    </row>
    <row r="132" spans="1:39" ht="21" customHeight="1"/>
  </sheetData>
  <sheetProtection algorithmName="SHA-512" hashValue="7Zkce5BhkGW/Lvpke93ksCBvtsrCuR1Xz3PrgDsrmcfc39ycUN3cRXeN8QLu9HAtPxRrVDTq6zJSxIk+xH+s+w==" saltValue="inRONmih7nEKFYUQ3Ie+Lg==" spinCount="100000" sheet="1" formatCells="0" selectLockedCells="1"/>
  <mergeCells count="165">
    <mergeCell ref="R10:S10"/>
    <mergeCell ref="P10:Q10"/>
    <mergeCell ref="N10:O10"/>
    <mergeCell ref="V10:W10"/>
    <mergeCell ref="T10:U10"/>
    <mergeCell ref="E10:M10"/>
    <mergeCell ref="AL10:AM10"/>
    <mergeCell ref="AJ10:AK10"/>
    <mergeCell ref="AH10:AI10"/>
    <mergeCell ref="AF10:AG10"/>
    <mergeCell ref="AD10:AE10"/>
    <mergeCell ref="AB10:AC10"/>
    <mergeCell ref="Z10:AA10"/>
    <mergeCell ref="X10:Y10"/>
    <mergeCell ref="A105:AE105"/>
    <mergeCell ref="C106:AE106"/>
    <mergeCell ref="AF106:AL106"/>
    <mergeCell ref="A124:AM124"/>
    <mergeCell ref="A125:AM125"/>
    <mergeCell ref="C126:AM126"/>
    <mergeCell ref="C127:AM127"/>
    <mergeCell ref="C128:AM128"/>
    <mergeCell ref="C129:AM129"/>
    <mergeCell ref="A109:AE109"/>
    <mergeCell ref="C130:AM130"/>
    <mergeCell ref="C131:AM131"/>
    <mergeCell ref="A1:C1"/>
    <mergeCell ref="B2:D2"/>
    <mergeCell ref="A7:J9"/>
    <mergeCell ref="K7:R8"/>
    <mergeCell ref="AA7:AG8"/>
    <mergeCell ref="A40:J44"/>
    <mergeCell ref="AH58:AM58"/>
    <mergeCell ref="AE95:AF95"/>
    <mergeCell ref="M104:AM104"/>
    <mergeCell ref="C115:G115"/>
    <mergeCell ref="C116:G116"/>
    <mergeCell ref="C117:G117"/>
    <mergeCell ref="C118:G118"/>
    <mergeCell ref="Y115:AB115"/>
    <mergeCell ref="Y116:AB116"/>
    <mergeCell ref="H115:X115"/>
    <mergeCell ref="H117:AM117"/>
    <mergeCell ref="H118:AM118"/>
    <mergeCell ref="C104:L104"/>
    <mergeCell ref="A114:AI114"/>
    <mergeCell ref="AC26:AH27"/>
    <mergeCell ref="AC28:AH29"/>
    <mergeCell ref="AC30:AH31"/>
    <mergeCell ref="AC32:AH33"/>
    <mergeCell ref="AF44:AG44"/>
    <mergeCell ref="AA40:AB40"/>
    <mergeCell ref="K50:AM55"/>
    <mergeCell ref="W26:AB27"/>
    <mergeCell ref="W28:AB29"/>
    <mergeCell ref="W30:AB31"/>
    <mergeCell ref="W32:AB33"/>
    <mergeCell ref="T26:V27"/>
    <mergeCell ref="K38:AH39"/>
    <mergeCell ref="AI32:AM33"/>
    <mergeCell ref="U40:V40"/>
    <mergeCell ref="X40:Y40"/>
    <mergeCell ref="K35:AH36"/>
    <mergeCell ref="AI26:AM27"/>
    <mergeCell ref="T24:V25"/>
    <mergeCell ref="T28:V29"/>
    <mergeCell ref="T30:V31"/>
    <mergeCell ref="T32:V33"/>
    <mergeCell ref="T22:V22"/>
    <mergeCell ref="T23:V23"/>
    <mergeCell ref="K24:S24"/>
    <mergeCell ref="K25:S25"/>
    <mergeCell ref="K26:S26"/>
    <mergeCell ref="K27:S27"/>
    <mergeCell ref="K28:S28"/>
    <mergeCell ref="K29:S29"/>
    <mergeCell ref="K30:S30"/>
    <mergeCell ref="K31:S31"/>
    <mergeCell ref="K32:S32"/>
    <mergeCell ref="K33:S33"/>
    <mergeCell ref="A4:AM4"/>
    <mergeCell ref="K22:S23"/>
    <mergeCell ref="W22:AB23"/>
    <mergeCell ref="W24:AB25"/>
    <mergeCell ref="AC22:AH22"/>
    <mergeCell ref="AC23:AH23"/>
    <mergeCell ref="AC24:AH25"/>
    <mergeCell ref="AH7:AL8"/>
    <mergeCell ref="AB18:AM18"/>
    <mergeCell ref="O12:P12"/>
    <mergeCell ref="Q12:R12"/>
    <mergeCell ref="S12:T12"/>
    <mergeCell ref="AI23:AM23"/>
    <mergeCell ref="AI22:AM22"/>
    <mergeCell ref="A19:M19"/>
    <mergeCell ref="AI24:AM25"/>
    <mergeCell ref="S7:Y8"/>
    <mergeCell ref="K9:R9"/>
    <mergeCell ref="S9:AM9"/>
    <mergeCell ref="Y12:Z12"/>
    <mergeCell ref="AA12:AB12"/>
    <mergeCell ref="AC12:AD12"/>
    <mergeCell ref="K11:AM11"/>
    <mergeCell ref="AL12:AM12"/>
    <mergeCell ref="A56:AM57"/>
    <mergeCell ref="A58:Y58"/>
    <mergeCell ref="Z58:AG58"/>
    <mergeCell ref="A93:AG94"/>
    <mergeCell ref="A97:AM102"/>
    <mergeCell ref="AD47:AG47"/>
    <mergeCell ref="AD48:AG48"/>
    <mergeCell ref="AD49:AG49"/>
    <mergeCell ref="A96:P96"/>
    <mergeCell ref="A91:Y91"/>
    <mergeCell ref="A92:Y92"/>
    <mergeCell ref="AH91:AM91"/>
    <mergeCell ref="AH92:AM92"/>
    <mergeCell ref="K14:AM15"/>
    <mergeCell ref="M13:AM13"/>
    <mergeCell ref="K13:L13"/>
    <mergeCell ref="A120:AM123"/>
    <mergeCell ref="AC116:AM116"/>
    <mergeCell ref="AC115:AM115"/>
    <mergeCell ref="A108:AE108"/>
    <mergeCell ref="A110:AC110"/>
    <mergeCell ref="A111:Z111"/>
    <mergeCell ref="A112:X112"/>
    <mergeCell ref="A113:AC113"/>
    <mergeCell ref="A103:AE103"/>
    <mergeCell ref="A107:AB107"/>
    <mergeCell ref="A119:AM119"/>
    <mergeCell ref="AB95:AC95"/>
    <mergeCell ref="Z59:AG90"/>
    <mergeCell ref="S46:Z46"/>
    <mergeCell ref="S47:Z47"/>
    <mergeCell ref="S48:Z48"/>
    <mergeCell ref="S49:Z49"/>
    <mergeCell ref="AH59:AM90"/>
    <mergeCell ref="A59:Y90"/>
    <mergeCell ref="AH93:AL94"/>
    <mergeCell ref="AD46:AG46"/>
    <mergeCell ref="Z7:Z8"/>
    <mergeCell ref="AM7:AM8"/>
    <mergeCell ref="AE12:AF12"/>
    <mergeCell ref="AH12:AI12"/>
    <mergeCell ref="AJ12:AK12"/>
    <mergeCell ref="AI28:AM29"/>
    <mergeCell ref="AI30:AM31"/>
    <mergeCell ref="Y95:Z95"/>
    <mergeCell ref="A11:C18"/>
    <mergeCell ref="D11:J11"/>
    <mergeCell ref="D12:J12"/>
    <mergeCell ref="D17:I17"/>
    <mergeCell ref="D16:J16"/>
    <mergeCell ref="M12:N12"/>
    <mergeCell ref="K12:L12"/>
    <mergeCell ref="U12:V12"/>
    <mergeCell ref="W12:X12"/>
    <mergeCell ref="Y16:AG16"/>
    <mergeCell ref="AH16:AL16"/>
    <mergeCell ref="K16:X16"/>
    <mergeCell ref="K17:AM17"/>
    <mergeCell ref="O18:X18"/>
    <mergeCell ref="K18:N18"/>
    <mergeCell ref="Y18:AA18"/>
  </mergeCells>
  <phoneticPr fontId="2"/>
  <conditionalFormatting sqref="H117:H118 A97:AM102 M13 AC115:AC116 H115">
    <cfRule type="cellIs" dxfId="132" priority="71" operator="equal">
      <formula>""</formula>
    </cfRule>
  </conditionalFormatting>
  <conditionalFormatting sqref="O18 AD46 AF44 AH16 AB18 K35 K38 K11:K12 M12:M13 O12 Q12 S12 U12 W12 Y12 AA12 AC12 AE12 AH12 AJ12 AL12 K16:K17 T24 W24 AC24 AI24 K24:K26">
    <cfRule type="cellIs" dxfId="131" priority="69" operator="equal">
      <formula>""</formula>
    </cfRule>
  </conditionalFormatting>
  <conditionalFormatting sqref="A59:E59 Z59 AH59">
    <cfRule type="cellIs" dxfId="130" priority="66" operator="equal">
      <formula>""</formula>
    </cfRule>
  </conditionalFormatting>
  <conditionalFormatting sqref="AK103 AM103">
    <cfRule type="expression" dxfId="129" priority="65">
      <formula>$AQ$103=0</formula>
    </cfRule>
  </conditionalFormatting>
  <conditionalFormatting sqref="AK107 AM107">
    <cfRule type="expression" dxfId="128" priority="64">
      <formula>$AQ$107=0</formula>
    </cfRule>
  </conditionalFormatting>
  <conditionalFormatting sqref="AK108 AM108">
    <cfRule type="expression" dxfId="127" priority="63">
      <formula>$AQ$108=0</formula>
    </cfRule>
  </conditionalFormatting>
  <conditionalFormatting sqref="AK109 AM109">
    <cfRule type="expression" dxfId="126" priority="62">
      <formula>$AQ$109=0</formula>
    </cfRule>
  </conditionalFormatting>
  <conditionalFormatting sqref="AK110 AM110">
    <cfRule type="expression" dxfId="125" priority="61">
      <formula>$AQ$110=0</formula>
    </cfRule>
  </conditionalFormatting>
  <conditionalFormatting sqref="AK111 AM111">
    <cfRule type="expression" dxfId="124" priority="60">
      <formula>$AQ$111=0</formula>
    </cfRule>
  </conditionalFormatting>
  <conditionalFormatting sqref="AK112 AM112">
    <cfRule type="expression" dxfId="123" priority="59">
      <formula>$AQ$112=0</formula>
    </cfRule>
  </conditionalFormatting>
  <conditionalFormatting sqref="AK113 AM113">
    <cfRule type="expression" dxfId="122" priority="58">
      <formula>$AQ$113=0</formula>
    </cfRule>
  </conditionalFormatting>
  <conditionalFormatting sqref="U40 X40 AH7 S7 S9">
    <cfRule type="cellIs" dxfId="121" priority="54" operator="equal">
      <formula>""</formula>
    </cfRule>
  </conditionalFormatting>
  <conditionalFormatting sqref="AA40:AB40">
    <cfRule type="expression" dxfId="120" priority="53">
      <formula>$AA$40=""</formula>
    </cfRule>
  </conditionalFormatting>
  <conditionalFormatting sqref="L116:N116 S116:U116">
    <cfRule type="expression" dxfId="119" priority="27">
      <formula>OR($AO$116=1,$AO$116=2)</formula>
    </cfRule>
    <cfRule type="expression" dxfId="118" priority="49">
      <formula>$AQ$116=0</formula>
    </cfRule>
  </conditionalFormatting>
  <conditionalFormatting sqref="Y95">
    <cfRule type="cellIs" dxfId="117" priority="46" operator="equal">
      <formula>""</formula>
    </cfRule>
  </conditionalFormatting>
  <conditionalFormatting sqref="AB95 AE95">
    <cfRule type="cellIs" dxfId="116" priority="45" operator="equal">
      <formula>""</formula>
    </cfRule>
  </conditionalFormatting>
  <conditionalFormatting sqref="K13">
    <cfRule type="cellIs" dxfId="115" priority="43" operator="equal">
      <formula>""</formula>
    </cfRule>
  </conditionalFormatting>
  <conditionalFormatting sqref="AE95">
    <cfRule type="expression" dxfId="114" priority="93">
      <formula>#REF!=""</formula>
    </cfRule>
  </conditionalFormatting>
  <conditionalFormatting sqref="K50">
    <cfRule type="cellIs" dxfId="113" priority="40" operator="equal">
      <formula>""</formula>
    </cfRule>
  </conditionalFormatting>
  <conditionalFormatting sqref="J20:P20">
    <cfRule type="expression" dxfId="112" priority="38">
      <formula>$AO$20=1</formula>
    </cfRule>
  </conditionalFormatting>
  <conditionalFormatting sqref="R20:V20">
    <cfRule type="expression" dxfId="111" priority="35">
      <formula>$AO$20=2</formula>
    </cfRule>
  </conditionalFormatting>
  <conditionalFormatting sqref="Z20:AC20">
    <cfRule type="expression" dxfId="110" priority="33">
      <formula>$AO$20=3</formula>
    </cfRule>
  </conditionalFormatting>
  <conditionalFormatting sqref="AF20:AI20">
    <cfRule type="expression" dxfId="109" priority="31">
      <formula>$AO$20=4</formula>
    </cfRule>
  </conditionalFormatting>
  <conditionalFormatting sqref="M104:AM104">
    <cfRule type="expression" dxfId="108" priority="28">
      <formula>$M$104&lt;&gt;""</formula>
    </cfRule>
    <cfRule type="expression" dxfId="107" priority="30">
      <formula>$AQ$103=1</formula>
    </cfRule>
  </conditionalFormatting>
  <conditionalFormatting sqref="AI24:AM25">
    <cfRule type="expression" dxfId="106" priority="25">
      <formula>$AI24-INT($AI24)&gt;0</formula>
    </cfRule>
  </conditionalFormatting>
  <conditionalFormatting sqref="AI26:AM33">
    <cfRule type="expression" dxfId="105" priority="23">
      <formula>$AI26-INT($AI26)&gt;0</formula>
    </cfRule>
  </conditionalFormatting>
  <conditionalFormatting sqref="AD46:AG49">
    <cfRule type="expression" dxfId="104" priority="22">
      <formula>$AD46-INT($AD46)&gt;0</formula>
    </cfRule>
  </conditionalFormatting>
  <conditionalFormatting sqref="AK105 AM105">
    <cfRule type="expression" dxfId="103" priority="21">
      <formula>$AQ$105=0</formula>
    </cfRule>
  </conditionalFormatting>
  <conditionalFormatting sqref="AF106 AM106">
    <cfRule type="expression" dxfId="102" priority="19">
      <formula>$AF$106&lt;&gt;""</formula>
    </cfRule>
    <cfRule type="expression" dxfId="101" priority="20">
      <formula>$AQ$105=1</formula>
    </cfRule>
  </conditionalFormatting>
  <conditionalFormatting sqref="N10:O10">
    <cfRule type="expression" dxfId="100" priority="18">
      <formula>$N$10=""</formula>
    </cfRule>
  </conditionalFormatting>
  <conditionalFormatting sqref="P10:Q10">
    <cfRule type="expression" dxfId="99" priority="17">
      <formula>$P$10=""</formula>
    </cfRule>
  </conditionalFormatting>
  <conditionalFormatting sqref="R10:S10">
    <cfRule type="expression" dxfId="98" priority="16">
      <formula>$R$10=""</formula>
    </cfRule>
  </conditionalFormatting>
  <conditionalFormatting sqref="T10:U10">
    <cfRule type="expression" dxfId="97" priority="15">
      <formula>$T$10=""</formula>
    </cfRule>
  </conditionalFormatting>
  <conditionalFormatting sqref="V10:W10">
    <cfRule type="expression" dxfId="96" priority="14">
      <formula>$V$10=""</formula>
    </cfRule>
  </conditionalFormatting>
  <conditionalFormatting sqref="X10:Y10">
    <cfRule type="expression" dxfId="95" priority="13">
      <formula>$X$10=""</formula>
    </cfRule>
  </conditionalFormatting>
  <conditionalFormatting sqref="AB10">
    <cfRule type="expression" dxfId="94" priority="12">
      <formula>$AB$10=""</formula>
    </cfRule>
  </conditionalFormatting>
  <conditionalFormatting sqref="Z10:AA10">
    <cfRule type="expression" dxfId="93" priority="11">
      <formula>$Z$10=""</formula>
    </cfRule>
  </conditionalFormatting>
  <conditionalFormatting sqref="AD10:AE10">
    <cfRule type="expression" dxfId="92" priority="10">
      <formula>$AD$10=""</formula>
    </cfRule>
  </conditionalFormatting>
  <conditionalFormatting sqref="AF10:AG10">
    <cfRule type="expression" dxfId="91" priority="9">
      <formula>$AF$10=""</formula>
    </cfRule>
  </conditionalFormatting>
  <conditionalFormatting sqref="AH10:AI10">
    <cfRule type="expression" dxfId="90" priority="8">
      <formula>$AH$10=""</formula>
    </cfRule>
  </conditionalFormatting>
  <conditionalFormatting sqref="AJ10:AK10">
    <cfRule type="expression" dxfId="89" priority="7">
      <formula>$AJ$10=""</formula>
    </cfRule>
  </conditionalFormatting>
  <conditionalFormatting sqref="AL10:AM10">
    <cfRule type="expression" dxfId="88" priority="6">
      <formula>$AL$10=""</formula>
    </cfRule>
  </conditionalFormatting>
  <conditionalFormatting sqref="K14">
    <cfRule type="cellIs" dxfId="87" priority="5" operator="equal">
      <formula>""</formula>
    </cfRule>
  </conditionalFormatting>
  <conditionalFormatting sqref="AH91:AM91">
    <cfRule type="expression" dxfId="86" priority="3">
      <formula>$AH$91=""</formula>
    </cfRule>
  </conditionalFormatting>
  <conditionalFormatting sqref="AH92:AM92">
    <cfRule type="expression" dxfId="85" priority="2">
      <formula>$AH$92=""</formula>
    </cfRule>
  </conditionalFormatting>
  <conditionalFormatting sqref="K28">
    <cfRule type="cellIs" dxfId="0" priority="1" operator="equal">
      <formula>""</formula>
    </cfRule>
  </conditionalFormatting>
  <dataValidations count="5">
    <dataValidation type="custom" allowBlank="1" showInputMessage="1" showErrorMessage="1" errorTitle="入力エラー" error="「②企業全体で常時使用する労働者の数」以下にしてください。" sqref="AH16" xr:uid="{00000000-0002-0000-0200-000000000000}">
      <formula1>AH7&gt;=AH16</formula1>
    </dataValidation>
    <dataValidation type="custom" allowBlank="1" showInputMessage="1" error="常時使用する労働者数は100名以下にしてください" sqref="AH7:AL8" xr:uid="{00000000-0002-0000-0200-000001000000}">
      <formula1>AH7&lt;=100</formula1>
    </dataValidation>
    <dataValidation type="list" allowBlank="1" showInputMessage="1" showErrorMessage="1" sqref="AB18:AM18" xr:uid="{00000000-0002-0000-0200-000002000000}">
      <formula1>INDIRECT($O$18)</formula1>
    </dataValidation>
    <dataValidation imeMode="fullKatakana" allowBlank="1" showInputMessage="1" showErrorMessage="1" sqref="H117:AM117" xr:uid="{00000000-0002-0000-0200-000003000000}"/>
    <dataValidation type="textLength" operator="equal" allowBlank="1" showInputMessage="1" showErrorMessage="1" errorTitle="文字数エラー" error="1マスにつき１桁のみ入力できます。" sqref="K12:AF12 AH12:AM12" xr:uid="{00000000-0002-0000-0200-000004000000}">
      <formula1>1</formula1>
    </dataValidation>
  </dataValidations>
  <printOptions horizontalCentered="1" gridLinesSet="0"/>
  <pageMargins left="0.15748031496062992" right="0.15748031496062992" top="0.39370078740157483" bottom="3.937007874015748E-2" header="0" footer="0"/>
  <pageSetup paperSize="9" scale="83" orientation="portrait" horizontalDpi="4294967292" r:id="rId1"/>
  <headerFooter alignWithMargins="0"/>
  <rowBreaks count="2" manualBreakCount="2">
    <brk id="49" max="38" man="1"/>
    <brk id="9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127" r:id="rId4" name="６">
              <controlPr defaultSize="0" autoFill="0" autoPict="0">
                <anchor moveWithCells="1">
                  <from>
                    <xdr:col>34</xdr:col>
                    <xdr:colOff>0</xdr:colOff>
                    <xdr:row>103</xdr:row>
                    <xdr:rowOff>228600</xdr:rowOff>
                  </from>
                  <to>
                    <xdr:col>38</xdr:col>
                    <xdr:colOff>152400</xdr:colOff>
                    <xdr:row>105</xdr:row>
                    <xdr:rowOff>0</xdr:rowOff>
                  </to>
                </anchor>
              </controlPr>
            </control>
          </mc:Choice>
        </mc:AlternateContent>
        <mc:AlternateContent xmlns:mc="http://schemas.openxmlformats.org/markup-compatibility/2006">
          <mc:Choice Requires="x14">
            <control shapeId="3132" r:id="rId5" name="８">
              <controlPr defaultSize="0" autoFill="0" autoPict="0">
                <anchor moveWithCells="1">
                  <from>
                    <xdr:col>33</xdr:col>
                    <xdr:colOff>209550</xdr:colOff>
                    <xdr:row>107</xdr:row>
                    <xdr:rowOff>314325</xdr:rowOff>
                  </from>
                  <to>
                    <xdr:col>38</xdr:col>
                    <xdr:colOff>123825</xdr:colOff>
                    <xdr:row>108</xdr:row>
                    <xdr:rowOff>314325</xdr:rowOff>
                  </to>
                </anchor>
              </controlPr>
            </control>
          </mc:Choice>
        </mc:AlternateContent>
        <mc:AlternateContent xmlns:mc="http://schemas.openxmlformats.org/markup-compatibility/2006">
          <mc:Choice Requires="x14">
            <control shapeId="3133" r:id="rId6" name="９">
              <controlPr defaultSize="0" autoFill="0" autoPict="0">
                <anchor moveWithCells="1">
                  <from>
                    <xdr:col>34</xdr:col>
                    <xdr:colOff>38100</xdr:colOff>
                    <xdr:row>109</xdr:row>
                    <xdr:rowOff>0</xdr:rowOff>
                  </from>
                  <to>
                    <xdr:col>38</xdr:col>
                    <xdr:colOff>123825</xdr:colOff>
                    <xdr:row>110</xdr:row>
                    <xdr:rowOff>19050</xdr:rowOff>
                  </to>
                </anchor>
              </controlPr>
            </control>
          </mc:Choice>
        </mc:AlternateContent>
        <mc:AlternateContent xmlns:mc="http://schemas.openxmlformats.org/markup-compatibility/2006">
          <mc:Choice Requires="x14">
            <control shapeId="3134" r:id="rId7" name="１０">
              <controlPr defaultSize="0" autoFill="0" autoPict="0">
                <anchor moveWithCells="1">
                  <from>
                    <xdr:col>34</xdr:col>
                    <xdr:colOff>28575</xdr:colOff>
                    <xdr:row>110</xdr:row>
                    <xdr:rowOff>9525</xdr:rowOff>
                  </from>
                  <to>
                    <xdr:col>38</xdr:col>
                    <xdr:colOff>114300</xdr:colOff>
                    <xdr:row>111</xdr:row>
                    <xdr:rowOff>9525</xdr:rowOff>
                  </to>
                </anchor>
              </controlPr>
            </control>
          </mc:Choice>
        </mc:AlternateContent>
        <mc:AlternateContent xmlns:mc="http://schemas.openxmlformats.org/markup-compatibility/2006">
          <mc:Choice Requires="x14">
            <control shapeId="3136" r:id="rId8" name="１２">
              <controlPr defaultSize="0" autoFill="0" autoPict="0">
                <anchor moveWithCells="1">
                  <from>
                    <xdr:col>34</xdr:col>
                    <xdr:colOff>47625</xdr:colOff>
                    <xdr:row>112</xdr:row>
                    <xdr:rowOff>0</xdr:rowOff>
                  </from>
                  <to>
                    <xdr:col>38</xdr:col>
                    <xdr:colOff>114300</xdr:colOff>
                    <xdr:row>113</xdr:row>
                    <xdr:rowOff>0</xdr:rowOff>
                  </to>
                </anchor>
              </controlPr>
            </control>
          </mc:Choice>
        </mc:AlternateContent>
        <mc:AlternateContent xmlns:mc="http://schemas.openxmlformats.org/markup-compatibility/2006">
          <mc:Choice Requires="x14">
            <control shapeId="3126" r:id="rId9" name="５">
              <controlPr defaultSize="0" autoFill="0" autoPict="0">
                <anchor moveWithCells="1">
                  <from>
                    <xdr:col>33</xdr:col>
                    <xdr:colOff>200025</xdr:colOff>
                    <xdr:row>101</xdr:row>
                    <xdr:rowOff>276225</xdr:rowOff>
                  </from>
                  <to>
                    <xdr:col>38</xdr:col>
                    <xdr:colOff>171450</xdr:colOff>
                    <xdr:row>103</xdr:row>
                    <xdr:rowOff>171450</xdr:rowOff>
                  </to>
                </anchor>
              </controlPr>
            </control>
          </mc:Choice>
        </mc:AlternateContent>
        <mc:AlternateContent xmlns:mc="http://schemas.openxmlformats.org/markup-compatibility/2006">
          <mc:Choice Requires="x14">
            <control shapeId="3179" r:id="rId10" name="Option Button 107">
              <controlPr defaultSize="0" autoFill="0" autoLine="0" autoPict="0">
                <anchor moveWithCells="1">
                  <from>
                    <xdr:col>35</xdr:col>
                    <xdr:colOff>19050</xdr:colOff>
                    <xdr:row>102</xdr:row>
                    <xdr:rowOff>66675</xdr:rowOff>
                  </from>
                  <to>
                    <xdr:col>36</xdr:col>
                    <xdr:colOff>47625</xdr:colOff>
                    <xdr:row>102</xdr:row>
                    <xdr:rowOff>266700</xdr:rowOff>
                  </to>
                </anchor>
              </controlPr>
            </control>
          </mc:Choice>
        </mc:AlternateContent>
        <mc:AlternateContent xmlns:mc="http://schemas.openxmlformats.org/markup-compatibility/2006">
          <mc:Choice Requires="x14">
            <control shapeId="3180" r:id="rId11" name="Option Button 108">
              <controlPr defaultSize="0" autoFill="0" autoLine="0" autoPict="0">
                <anchor moveWithCells="1">
                  <from>
                    <xdr:col>37</xdr:col>
                    <xdr:colOff>19050</xdr:colOff>
                    <xdr:row>102</xdr:row>
                    <xdr:rowOff>66675</xdr:rowOff>
                  </from>
                  <to>
                    <xdr:col>38</xdr:col>
                    <xdr:colOff>47625</xdr:colOff>
                    <xdr:row>102</xdr:row>
                    <xdr:rowOff>266700</xdr:rowOff>
                  </to>
                </anchor>
              </controlPr>
            </control>
          </mc:Choice>
        </mc:AlternateContent>
        <mc:AlternateContent xmlns:mc="http://schemas.openxmlformats.org/markup-compatibility/2006">
          <mc:Choice Requires="x14">
            <control shapeId="3181" r:id="rId12" name="Option Button 109">
              <controlPr defaultSize="0" autoFill="0" autoLine="0" autoPict="0">
                <anchor moveWithCells="1">
                  <from>
                    <xdr:col>35</xdr:col>
                    <xdr:colOff>19050</xdr:colOff>
                    <xdr:row>106</xdr:row>
                    <xdr:rowOff>38100</xdr:rowOff>
                  </from>
                  <to>
                    <xdr:col>36</xdr:col>
                    <xdr:colOff>57150</xdr:colOff>
                    <xdr:row>106</xdr:row>
                    <xdr:rowOff>285750</xdr:rowOff>
                  </to>
                </anchor>
              </controlPr>
            </control>
          </mc:Choice>
        </mc:AlternateContent>
        <mc:AlternateContent xmlns:mc="http://schemas.openxmlformats.org/markup-compatibility/2006">
          <mc:Choice Requires="x14">
            <control shapeId="3182" r:id="rId13" name="Option Button 110">
              <controlPr defaultSize="0" autoFill="0" autoLine="0" autoPict="0">
                <anchor moveWithCells="1">
                  <from>
                    <xdr:col>37</xdr:col>
                    <xdr:colOff>19050</xdr:colOff>
                    <xdr:row>106</xdr:row>
                    <xdr:rowOff>38100</xdr:rowOff>
                  </from>
                  <to>
                    <xdr:col>38</xdr:col>
                    <xdr:colOff>57150</xdr:colOff>
                    <xdr:row>106</xdr:row>
                    <xdr:rowOff>285750</xdr:rowOff>
                  </to>
                </anchor>
              </controlPr>
            </control>
          </mc:Choice>
        </mc:AlternateContent>
        <mc:AlternateContent xmlns:mc="http://schemas.openxmlformats.org/markup-compatibility/2006">
          <mc:Choice Requires="x14">
            <control shapeId="3183" r:id="rId14" name="Option Button 111">
              <controlPr defaultSize="0" autoFill="0" autoLine="0" autoPict="0">
                <anchor moveWithCells="1">
                  <from>
                    <xdr:col>35</xdr:col>
                    <xdr:colOff>19050</xdr:colOff>
                    <xdr:row>107</xdr:row>
                    <xdr:rowOff>38100</xdr:rowOff>
                  </from>
                  <to>
                    <xdr:col>36</xdr:col>
                    <xdr:colOff>57150</xdr:colOff>
                    <xdr:row>107</xdr:row>
                    <xdr:rowOff>285750</xdr:rowOff>
                  </to>
                </anchor>
              </controlPr>
            </control>
          </mc:Choice>
        </mc:AlternateContent>
        <mc:AlternateContent xmlns:mc="http://schemas.openxmlformats.org/markup-compatibility/2006">
          <mc:Choice Requires="x14">
            <control shapeId="3184" r:id="rId15" name="Option Button 112">
              <controlPr defaultSize="0" autoFill="0" autoLine="0" autoPict="0">
                <anchor moveWithCells="1">
                  <from>
                    <xdr:col>35</xdr:col>
                    <xdr:colOff>19050</xdr:colOff>
                    <xdr:row>108</xdr:row>
                    <xdr:rowOff>38100</xdr:rowOff>
                  </from>
                  <to>
                    <xdr:col>36</xdr:col>
                    <xdr:colOff>57150</xdr:colOff>
                    <xdr:row>108</xdr:row>
                    <xdr:rowOff>285750</xdr:rowOff>
                  </to>
                </anchor>
              </controlPr>
            </control>
          </mc:Choice>
        </mc:AlternateContent>
        <mc:AlternateContent xmlns:mc="http://schemas.openxmlformats.org/markup-compatibility/2006">
          <mc:Choice Requires="x14">
            <control shapeId="3185" r:id="rId16" name="Option Button 113">
              <controlPr defaultSize="0" autoFill="0" autoLine="0" autoPict="0">
                <anchor moveWithCells="1">
                  <from>
                    <xdr:col>35</xdr:col>
                    <xdr:colOff>19050</xdr:colOff>
                    <xdr:row>109</xdr:row>
                    <xdr:rowOff>38100</xdr:rowOff>
                  </from>
                  <to>
                    <xdr:col>36</xdr:col>
                    <xdr:colOff>57150</xdr:colOff>
                    <xdr:row>109</xdr:row>
                    <xdr:rowOff>285750</xdr:rowOff>
                  </to>
                </anchor>
              </controlPr>
            </control>
          </mc:Choice>
        </mc:AlternateContent>
        <mc:AlternateContent xmlns:mc="http://schemas.openxmlformats.org/markup-compatibility/2006">
          <mc:Choice Requires="x14">
            <control shapeId="3186" r:id="rId17" name="Option Button 114">
              <controlPr defaultSize="0" autoFill="0" autoLine="0" autoPict="0">
                <anchor moveWithCells="1">
                  <from>
                    <xdr:col>35</xdr:col>
                    <xdr:colOff>19050</xdr:colOff>
                    <xdr:row>110</xdr:row>
                    <xdr:rowOff>38100</xdr:rowOff>
                  </from>
                  <to>
                    <xdr:col>36</xdr:col>
                    <xdr:colOff>57150</xdr:colOff>
                    <xdr:row>110</xdr:row>
                    <xdr:rowOff>285750</xdr:rowOff>
                  </to>
                </anchor>
              </controlPr>
            </control>
          </mc:Choice>
        </mc:AlternateContent>
        <mc:AlternateContent xmlns:mc="http://schemas.openxmlformats.org/markup-compatibility/2006">
          <mc:Choice Requires="x14">
            <control shapeId="3187" r:id="rId18" name="Option Button 115">
              <controlPr defaultSize="0" autoFill="0" autoLine="0" autoPict="0">
                <anchor moveWithCells="1">
                  <from>
                    <xdr:col>35</xdr:col>
                    <xdr:colOff>19050</xdr:colOff>
                    <xdr:row>111</xdr:row>
                    <xdr:rowOff>38100</xdr:rowOff>
                  </from>
                  <to>
                    <xdr:col>36</xdr:col>
                    <xdr:colOff>57150</xdr:colOff>
                    <xdr:row>111</xdr:row>
                    <xdr:rowOff>285750</xdr:rowOff>
                  </to>
                </anchor>
              </controlPr>
            </control>
          </mc:Choice>
        </mc:AlternateContent>
        <mc:AlternateContent xmlns:mc="http://schemas.openxmlformats.org/markup-compatibility/2006">
          <mc:Choice Requires="x14">
            <control shapeId="3188" r:id="rId19" name="Option Button 116">
              <controlPr defaultSize="0" autoFill="0" autoLine="0" autoPict="0">
                <anchor moveWithCells="1">
                  <from>
                    <xdr:col>35</xdr:col>
                    <xdr:colOff>19050</xdr:colOff>
                    <xdr:row>112</xdr:row>
                    <xdr:rowOff>38100</xdr:rowOff>
                  </from>
                  <to>
                    <xdr:col>36</xdr:col>
                    <xdr:colOff>57150</xdr:colOff>
                    <xdr:row>112</xdr:row>
                    <xdr:rowOff>285750</xdr:rowOff>
                  </to>
                </anchor>
              </controlPr>
            </control>
          </mc:Choice>
        </mc:AlternateContent>
        <mc:AlternateContent xmlns:mc="http://schemas.openxmlformats.org/markup-compatibility/2006">
          <mc:Choice Requires="x14">
            <control shapeId="3189" r:id="rId20" name="Option Button 117">
              <controlPr defaultSize="0" autoFill="0" autoLine="0" autoPict="0">
                <anchor moveWithCells="1">
                  <from>
                    <xdr:col>37</xdr:col>
                    <xdr:colOff>19050</xdr:colOff>
                    <xdr:row>107</xdr:row>
                    <xdr:rowOff>38100</xdr:rowOff>
                  </from>
                  <to>
                    <xdr:col>38</xdr:col>
                    <xdr:colOff>57150</xdr:colOff>
                    <xdr:row>107</xdr:row>
                    <xdr:rowOff>285750</xdr:rowOff>
                  </to>
                </anchor>
              </controlPr>
            </control>
          </mc:Choice>
        </mc:AlternateContent>
        <mc:AlternateContent xmlns:mc="http://schemas.openxmlformats.org/markup-compatibility/2006">
          <mc:Choice Requires="x14">
            <control shapeId="3190" r:id="rId21" name="Option Button 118">
              <controlPr defaultSize="0" autoFill="0" autoLine="0" autoPict="0">
                <anchor moveWithCells="1">
                  <from>
                    <xdr:col>37</xdr:col>
                    <xdr:colOff>19050</xdr:colOff>
                    <xdr:row>108</xdr:row>
                    <xdr:rowOff>38100</xdr:rowOff>
                  </from>
                  <to>
                    <xdr:col>38</xdr:col>
                    <xdr:colOff>57150</xdr:colOff>
                    <xdr:row>108</xdr:row>
                    <xdr:rowOff>285750</xdr:rowOff>
                  </to>
                </anchor>
              </controlPr>
            </control>
          </mc:Choice>
        </mc:AlternateContent>
        <mc:AlternateContent xmlns:mc="http://schemas.openxmlformats.org/markup-compatibility/2006">
          <mc:Choice Requires="x14">
            <control shapeId="3191" r:id="rId22" name="Option Button 119">
              <controlPr defaultSize="0" autoFill="0" autoLine="0" autoPict="0">
                <anchor moveWithCells="1">
                  <from>
                    <xdr:col>37</xdr:col>
                    <xdr:colOff>19050</xdr:colOff>
                    <xdr:row>109</xdr:row>
                    <xdr:rowOff>38100</xdr:rowOff>
                  </from>
                  <to>
                    <xdr:col>38</xdr:col>
                    <xdr:colOff>57150</xdr:colOff>
                    <xdr:row>109</xdr:row>
                    <xdr:rowOff>285750</xdr:rowOff>
                  </to>
                </anchor>
              </controlPr>
            </control>
          </mc:Choice>
        </mc:AlternateContent>
        <mc:AlternateContent xmlns:mc="http://schemas.openxmlformats.org/markup-compatibility/2006">
          <mc:Choice Requires="x14">
            <control shapeId="3192" r:id="rId23" name="Option Button 120">
              <controlPr defaultSize="0" autoFill="0" autoLine="0" autoPict="0">
                <anchor moveWithCells="1">
                  <from>
                    <xdr:col>37</xdr:col>
                    <xdr:colOff>19050</xdr:colOff>
                    <xdr:row>110</xdr:row>
                    <xdr:rowOff>38100</xdr:rowOff>
                  </from>
                  <to>
                    <xdr:col>38</xdr:col>
                    <xdr:colOff>57150</xdr:colOff>
                    <xdr:row>110</xdr:row>
                    <xdr:rowOff>285750</xdr:rowOff>
                  </to>
                </anchor>
              </controlPr>
            </control>
          </mc:Choice>
        </mc:AlternateContent>
        <mc:AlternateContent xmlns:mc="http://schemas.openxmlformats.org/markup-compatibility/2006">
          <mc:Choice Requires="x14">
            <control shapeId="3193" r:id="rId24" name="Option Button 121">
              <controlPr defaultSize="0" autoFill="0" autoLine="0" autoPict="0">
                <anchor moveWithCells="1">
                  <from>
                    <xdr:col>37</xdr:col>
                    <xdr:colOff>19050</xdr:colOff>
                    <xdr:row>111</xdr:row>
                    <xdr:rowOff>38100</xdr:rowOff>
                  </from>
                  <to>
                    <xdr:col>38</xdr:col>
                    <xdr:colOff>57150</xdr:colOff>
                    <xdr:row>111</xdr:row>
                    <xdr:rowOff>285750</xdr:rowOff>
                  </to>
                </anchor>
              </controlPr>
            </control>
          </mc:Choice>
        </mc:AlternateContent>
        <mc:AlternateContent xmlns:mc="http://schemas.openxmlformats.org/markup-compatibility/2006">
          <mc:Choice Requires="x14">
            <control shapeId="3194" r:id="rId25" name="Option Button 122">
              <controlPr defaultSize="0" autoFill="0" autoLine="0" autoPict="0">
                <anchor moveWithCells="1">
                  <from>
                    <xdr:col>37</xdr:col>
                    <xdr:colOff>19050</xdr:colOff>
                    <xdr:row>112</xdr:row>
                    <xdr:rowOff>38100</xdr:rowOff>
                  </from>
                  <to>
                    <xdr:col>38</xdr:col>
                    <xdr:colOff>57150</xdr:colOff>
                    <xdr:row>112</xdr:row>
                    <xdr:rowOff>285750</xdr:rowOff>
                  </to>
                </anchor>
              </controlPr>
            </control>
          </mc:Choice>
        </mc:AlternateContent>
        <mc:AlternateContent xmlns:mc="http://schemas.openxmlformats.org/markup-compatibility/2006">
          <mc:Choice Requires="x14">
            <control shapeId="3195" r:id="rId26" name="７">
              <controlPr defaultSize="0" autoFill="0" autoPict="0">
                <anchor moveWithCells="1">
                  <from>
                    <xdr:col>34</xdr:col>
                    <xdr:colOff>9525</xdr:colOff>
                    <xdr:row>107</xdr:row>
                    <xdr:rowOff>0</xdr:rowOff>
                  </from>
                  <to>
                    <xdr:col>38</xdr:col>
                    <xdr:colOff>200025</xdr:colOff>
                    <xdr:row>108</xdr:row>
                    <xdr:rowOff>9525</xdr:rowOff>
                  </to>
                </anchor>
              </controlPr>
            </control>
          </mc:Choice>
        </mc:AlternateContent>
        <mc:AlternateContent xmlns:mc="http://schemas.openxmlformats.org/markup-compatibility/2006">
          <mc:Choice Requires="x14">
            <control shapeId="3213" r:id="rId27" name="コース">
              <controlPr defaultSize="0" autoFill="0" autoPict="0">
                <anchor moveWithCells="1">
                  <from>
                    <xdr:col>4</xdr:col>
                    <xdr:colOff>47625</xdr:colOff>
                    <xdr:row>18</xdr:row>
                    <xdr:rowOff>19050</xdr:rowOff>
                  </from>
                  <to>
                    <xdr:col>39</xdr:col>
                    <xdr:colOff>66675</xdr:colOff>
                    <xdr:row>21</xdr:row>
                    <xdr:rowOff>28575</xdr:rowOff>
                  </to>
                </anchor>
              </controlPr>
            </control>
          </mc:Choice>
        </mc:AlternateContent>
        <mc:AlternateContent xmlns:mc="http://schemas.openxmlformats.org/markup-compatibility/2006">
          <mc:Choice Requires="x14">
            <control shapeId="3215" r:id="rId28" name="３０">
              <controlPr defaultSize="0" autoFill="0" autoLine="0" autoPict="0">
                <anchor moveWithCells="1">
                  <from>
                    <xdr:col>8</xdr:col>
                    <xdr:colOff>9525</xdr:colOff>
                    <xdr:row>19</xdr:row>
                    <xdr:rowOff>38100</xdr:rowOff>
                  </from>
                  <to>
                    <xdr:col>9</xdr:col>
                    <xdr:colOff>57150</xdr:colOff>
                    <xdr:row>19</xdr:row>
                    <xdr:rowOff>276225</xdr:rowOff>
                  </to>
                </anchor>
              </controlPr>
            </control>
          </mc:Choice>
        </mc:AlternateContent>
        <mc:AlternateContent xmlns:mc="http://schemas.openxmlformats.org/markup-compatibility/2006">
          <mc:Choice Requires="x14">
            <control shapeId="3216" r:id="rId29" name="６０">
              <controlPr defaultSize="0" autoFill="0" autoLine="0" autoPict="0">
                <anchor moveWithCells="1">
                  <from>
                    <xdr:col>16</xdr:col>
                    <xdr:colOff>66675</xdr:colOff>
                    <xdr:row>19</xdr:row>
                    <xdr:rowOff>38100</xdr:rowOff>
                  </from>
                  <to>
                    <xdr:col>17</xdr:col>
                    <xdr:colOff>76200</xdr:colOff>
                    <xdr:row>19</xdr:row>
                    <xdr:rowOff>276225</xdr:rowOff>
                  </to>
                </anchor>
              </controlPr>
            </control>
          </mc:Choice>
        </mc:AlternateContent>
        <mc:AlternateContent xmlns:mc="http://schemas.openxmlformats.org/markup-compatibility/2006">
          <mc:Choice Requires="x14">
            <control shapeId="3217" r:id="rId30" name="９０">
              <controlPr defaultSize="0" autoFill="0" autoLine="0" autoPict="0">
                <anchor moveWithCells="1">
                  <from>
                    <xdr:col>24</xdr:col>
                    <xdr:colOff>85725</xdr:colOff>
                    <xdr:row>19</xdr:row>
                    <xdr:rowOff>38100</xdr:rowOff>
                  </from>
                  <to>
                    <xdr:col>25</xdr:col>
                    <xdr:colOff>66675</xdr:colOff>
                    <xdr:row>19</xdr:row>
                    <xdr:rowOff>276225</xdr:rowOff>
                  </to>
                </anchor>
              </controlPr>
            </control>
          </mc:Choice>
        </mc:AlternateContent>
        <mc:AlternateContent xmlns:mc="http://schemas.openxmlformats.org/markup-compatibility/2006">
          <mc:Choice Requires="x14">
            <control shapeId="3218" r:id="rId31" name="口座">
              <controlPr defaultSize="0" autoFill="0" autoPict="0">
                <anchor moveWithCells="1">
                  <from>
                    <xdr:col>7</xdr:col>
                    <xdr:colOff>0</xdr:colOff>
                    <xdr:row>114</xdr:row>
                    <xdr:rowOff>209550</xdr:rowOff>
                  </from>
                  <to>
                    <xdr:col>23</xdr:col>
                    <xdr:colOff>171450</xdr:colOff>
                    <xdr:row>116</xdr:row>
                    <xdr:rowOff>133350</xdr:rowOff>
                  </to>
                </anchor>
              </controlPr>
            </control>
          </mc:Choice>
        </mc:AlternateContent>
        <mc:AlternateContent xmlns:mc="http://schemas.openxmlformats.org/markup-compatibility/2006">
          <mc:Choice Requires="x14">
            <control shapeId="3219" r:id="rId32" name="普通">
              <controlPr defaultSize="0" autoFill="0" autoLine="0" autoPict="0">
                <anchor moveWithCells="1">
                  <from>
                    <xdr:col>9</xdr:col>
                    <xdr:colOff>28575</xdr:colOff>
                    <xdr:row>115</xdr:row>
                    <xdr:rowOff>28575</xdr:rowOff>
                  </from>
                  <to>
                    <xdr:col>10</xdr:col>
                    <xdr:colOff>114300</xdr:colOff>
                    <xdr:row>115</xdr:row>
                    <xdr:rowOff>276225</xdr:rowOff>
                  </to>
                </anchor>
              </controlPr>
            </control>
          </mc:Choice>
        </mc:AlternateContent>
        <mc:AlternateContent xmlns:mc="http://schemas.openxmlformats.org/markup-compatibility/2006">
          <mc:Choice Requires="x14">
            <control shapeId="3220" r:id="rId33" name="当座">
              <controlPr defaultSize="0" autoFill="0" autoLine="0" autoPict="0">
                <anchor moveWithCells="1">
                  <from>
                    <xdr:col>16</xdr:col>
                    <xdr:colOff>152400</xdr:colOff>
                    <xdr:row>115</xdr:row>
                    <xdr:rowOff>0</xdr:rowOff>
                  </from>
                  <to>
                    <xdr:col>18</xdr:col>
                    <xdr:colOff>28575</xdr:colOff>
                    <xdr:row>115</xdr:row>
                    <xdr:rowOff>304800</xdr:rowOff>
                  </to>
                </anchor>
              </controlPr>
            </control>
          </mc:Choice>
        </mc:AlternateContent>
        <mc:AlternateContent xmlns:mc="http://schemas.openxmlformats.org/markup-compatibility/2006">
          <mc:Choice Requires="x14">
            <control shapeId="3241" r:id="rId34" name="Option Button 169">
              <controlPr defaultSize="0" autoFill="0" autoLine="0" autoPict="0">
                <anchor moveWithCells="1">
                  <from>
                    <xdr:col>30</xdr:col>
                    <xdr:colOff>28575</xdr:colOff>
                    <xdr:row>19</xdr:row>
                    <xdr:rowOff>38100</xdr:rowOff>
                  </from>
                  <to>
                    <xdr:col>31</xdr:col>
                    <xdr:colOff>19050</xdr:colOff>
                    <xdr:row>19</xdr:row>
                    <xdr:rowOff>276225</xdr:rowOff>
                  </to>
                </anchor>
              </controlPr>
            </control>
          </mc:Choice>
        </mc:AlternateContent>
        <mc:AlternateContent xmlns:mc="http://schemas.openxmlformats.org/markup-compatibility/2006">
          <mc:Choice Requires="x14">
            <control shapeId="3242" r:id="rId35" name="Group Box 170">
              <controlPr defaultSize="0" autoFill="0" autoPict="0">
                <anchor moveWithCells="1">
                  <from>
                    <xdr:col>33</xdr:col>
                    <xdr:colOff>200025</xdr:colOff>
                    <xdr:row>103</xdr:row>
                    <xdr:rowOff>276225</xdr:rowOff>
                  </from>
                  <to>
                    <xdr:col>38</xdr:col>
                    <xdr:colOff>171450</xdr:colOff>
                    <xdr:row>105</xdr:row>
                    <xdr:rowOff>219075</xdr:rowOff>
                  </to>
                </anchor>
              </controlPr>
            </control>
          </mc:Choice>
        </mc:AlternateContent>
        <mc:AlternateContent xmlns:mc="http://schemas.openxmlformats.org/markup-compatibility/2006">
          <mc:Choice Requires="x14">
            <control shapeId="3243" r:id="rId36" name="Group Box 171">
              <controlPr defaultSize="0" autoFill="0" autoPict="0">
                <anchor moveWithCells="1">
                  <from>
                    <xdr:col>34</xdr:col>
                    <xdr:colOff>0</xdr:colOff>
                    <xdr:row>105</xdr:row>
                    <xdr:rowOff>228600</xdr:rowOff>
                  </from>
                  <to>
                    <xdr:col>38</xdr:col>
                    <xdr:colOff>152400</xdr:colOff>
                    <xdr:row>107</xdr:row>
                    <xdr:rowOff>0</xdr:rowOff>
                  </to>
                </anchor>
              </controlPr>
            </control>
          </mc:Choice>
        </mc:AlternateContent>
        <mc:AlternateContent xmlns:mc="http://schemas.openxmlformats.org/markup-compatibility/2006">
          <mc:Choice Requires="x14">
            <control shapeId="3244" r:id="rId37" name="Option Button 172">
              <controlPr defaultSize="0" autoFill="0" autoLine="0" autoPict="0">
                <anchor moveWithCells="1">
                  <from>
                    <xdr:col>35</xdr:col>
                    <xdr:colOff>19050</xdr:colOff>
                    <xdr:row>104</xdr:row>
                    <xdr:rowOff>66675</xdr:rowOff>
                  </from>
                  <to>
                    <xdr:col>36</xdr:col>
                    <xdr:colOff>47625</xdr:colOff>
                    <xdr:row>104</xdr:row>
                    <xdr:rowOff>266700</xdr:rowOff>
                  </to>
                </anchor>
              </controlPr>
            </control>
          </mc:Choice>
        </mc:AlternateContent>
        <mc:AlternateContent xmlns:mc="http://schemas.openxmlformats.org/markup-compatibility/2006">
          <mc:Choice Requires="x14">
            <control shapeId="3245" r:id="rId38" name="Option Button 173">
              <controlPr defaultSize="0" autoFill="0" autoLine="0" autoPict="0">
                <anchor moveWithCells="1">
                  <from>
                    <xdr:col>37</xdr:col>
                    <xdr:colOff>19050</xdr:colOff>
                    <xdr:row>104</xdr:row>
                    <xdr:rowOff>66675</xdr:rowOff>
                  </from>
                  <to>
                    <xdr:col>38</xdr:col>
                    <xdr:colOff>47625</xdr:colOff>
                    <xdr:row>104</xdr:row>
                    <xdr:rowOff>266700</xdr:rowOff>
                  </to>
                </anchor>
              </controlPr>
            </control>
          </mc:Choice>
        </mc:AlternateContent>
        <mc:AlternateContent xmlns:mc="http://schemas.openxmlformats.org/markup-compatibility/2006">
          <mc:Choice Requires="x14">
            <control shapeId="3248" r:id="rId39" name="Group Box 176">
              <controlPr defaultSize="0" autoFill="0" autoPict="0">
                <anchor moveWithCells="1">
                  <from>
                    <xdr:col>34</xdr:col>
                    <xdr:colOff>57150</xdr:colOff>
                    <xdr:row>103</xdr:row>
                    <xdr:rowOff>276225</xdr:rowOff>
                  </from>
                  <to>
                    <xdr:col>39</xdr:col>
                    <xdr:colOff>133350</xdr:colOff>
                    <xdr:row>105</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7" id="{E9504AEE-70B8-4AAB-A7B4-07B26051578A}">
            <xm:f>$AH$93&lt;&gt;【申請手続】国庫補助金所要額調書!$E$15</xm:f>
            <x14:dxf>
              <fill>
                <patternFill>
                  <bgColor theme="7" tint="0.79998168889431442"/>
                </patternFill>
              </fill>
            </x14:dxf>
          </x14:cfRule>
          <xm:sqref>AH93:AL94</xm:sqref>
        </x14:conditionalFormatting>
        <x14:conditionalFormatting xmlns:xm="http://schemas.microsoft.com/office/excel/2006/main">
          <x14:cfRule type="expression" priority="39" id="{1291AC10-F5A6-4585-A559-C803707319D4}">
            <xm:f>【申請手続】交付申請書!$AM$48=1</xm:f>
            <x14:dxf>
              <fill>
                <patternFill>
                  <bgColor rgb="FFFFFF00"/>
                </patternFill>
              </fill>
            </x14:dxf>
          </x14:cfRule>
          <xm:sqref>J20:P20</xm:sqref>
        </x14:conditionalFormatting>
        <x14:conditionalFormatting xmlns:xm="http://schemas.microsoft.com/office/excel/2006/main">
          <x14:cfRule type="expression" priority="36" id="{86F48AB2-02B2-4A74-B9F4-7EF45CB0592D}">
            <xm:f>【申請手続】交付申請書!$AM$48=2</xm:f>
            <x14:dxf>
              <fill>
                <patternFill>
                  <bgColor rgb="FFFFFF00"/>
                </patternFill>
              </fill>
            </x14:dxf>
          </x14:cfRule>
          <xm:sqref>R20:V20</xm:sqref>
        </x14:conditionalFormatting>
        <x14:conditionalFormatting xmlns:xm="http://schemas.microsoft.com/office/excel/2006/main">
          <x14:cfRule type="expression" priority="34" id="{46F714FB-90CD-4106-AB02-13761B22C631}">
            <xm:f>【申請手続】交付申請書!$AM$48=3</xm:f>
            <x14:dxf>
              <fill>
                <patternFill>
                  <bgColor rgb="FFFFFF00"/>
                </patternFill>
              </fill>
            </x14:dxf>
          </x14:cfRule>
          <xm:sqref>Z20:AC20</xm:sqref>
        </x14:conditionalFormatting>
        <x14:conditionalFormatting xmlns:xm="http://schemas.microsoft.com/office/excel/2006/main">
          <x14:cfRule type="expression" priority="32" id="{A8763591-62BA-496B-8684-0E4C7FA01AE4}">
            <xm:f>【申請手続】交付申請書!$AM$48=4</xm:f>
            <x14:dxf>
              <fill>
                <patternFill>
                  <bgColor rgb="FFFFFF00"/>
                </patternFill>
              </fill>
            </x14:dxf>
          </x14:cfRule>
          <xm:sqref>AF20:AI20</xm:sqref>
        </x14:conditionalFormatting>
      </x14:conditionalFormattings>
    </ext>
    <ext xmlns:x14="http://schemas.microsoft.com/office/spreadsheetml/2009/9/main" uri="{CCE6A557-97BC-4b89-ADB6-D9C93CAAB3DF}">
      <x14:dataValidations xmlns:xm="http://schemas.microsoft.com/office/excel/2006/main" count="5">
        <x14:dataValidation type="list" imeMode="disabled" allowBlank="1" showInputMessage="1" showErrorMessage="1" xr:uid="{00000000-0002-0000-0200-000005000000}">
          <x14:formula1>
            <xm:f>【提出不要】リスト!$J$6:$J$36</xm:f>
          </x14:formula1>
          <xm:sqref>AA40 AE95</xm:sqref>
        </x14:dataValidation>
        <x14:dataValidation type="list" imeMode="disabled" allowBlank="1" showInputMessage="1" showErrorMessage="1" xr:uid="{00000000-0002-0000-0200-000006000000}">
          <x14:formula1>
            <xm:f>【提出不要】リスト!$H$6:$H$7</xm:f>
          </x14:formula1>
          <xm:sqref>Y95:Z95 U40:V40</xm:sqref>
        </x14:dataValidation>
        <x14:dataValidation type="list" imeMode="disabled" allowBlank="1" showInputMessage="1" showErrorMessage="1" xr:uid="{00000000-0002-0000-0200-000007000000}">
          <x14:formula1>
            <xm:f>【提出不要】リスト!$I$6:$I$17</xm:f>
          </x14:formula1>
          <xm:sqref>AB95:AC95 X40:Y40</xm:sqref>
        </x14:dataValidation>
        <x14:dataValidation type="list" allowBlank="1" showInputMessage="1" showErrorMessage="1" xr:uid="{00000000-0002-0000-0200-000008000000}">
          <x14:formula1>
            <xm:f>【提出不要】リスト!$N$5:$AF$5</xm:f>
          </x14:formula1>
          <xm:sqref>O18:X18</xm:sqref>
        </x14:dataValidation>
        <x14:dataValidation type="custom" allowBlank="1" showInputMessage="1" showErrorMessage="1" error="費用見込額合計は総事業費と一致させてください" xr:uid="{00000000-0002-0000-0200-000009000000}">
          <x14:formula1>
            <xm:f>AH93=【申請手続】国庫補助金所要額調書!E15</xm:f>
          </x14:formula1>
          <xm:sqref>AH93:AL94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showGridLines="0" view="pageBreakPreview" zoomScaleNormal="100" zoomScaleSheetLayoutView="100" workbookViewId="0">
      <pane ySplit="2" topLeftCell="A3" activePane="bottomLeft" state="frozen"/>
      <selection activeCell="W23" sqref="W23"/>
      <selection pane="bottomLeft" activeCell="A3" sqref="A3"/>
    </sheetView>
  </sheetViews>
  <sheetFormatPr defaultColWidth="8.625" defaultRowHeight="13.5" customHeight="1"/>
  <cols>
    <col min="1" max="1" width="16.125" style="89" customWidth="1"/>
    <col min="2" max="2" width="6.75" style="89" customWidth="1"/>
    <col min="3" max="4" width="17.125" style="89" customWidth="1"/>
    <col min="5" max="5" width="16.125" style="90" customWidth="1"/>
    <col min="6" max="16384" width="8.625" style="14"/>
  </cols>
  <sheetData>
    <row r="1" spans="1:5" ht="15" customHeight="1">
      <c r="A1" s="14" t="s">
        <v>341</v>
      </c>
    </row>
    <row r="2" spans="1:5" ht="27.75" customHeight="1">
      <c r="A2" s="139" t="s">
        <v>276</v>
      </c>
      <c r="B2" s="164" t="s">
        <v>254</v>
      </c>
      <c r="C2" s="139" t="s">
        <v>209</v>
      </c>
      <c r="D2" s="140" t="s">
        <v>256</v>
      </c>
      <c r="E2" s="141" t="s">
        <v>255</v>
      </c>
    </row>
    <row r="3" spans="1:5" ht="21" customHeight="1">
      <c r="A3" s="137"/>
      <c r="B3" s="472"/>
      <c r="C3" s="474"/>
      <c r="D3" s="474"/>
      <c r="E3" s="476"/>
    </row>
    <row r="4" spans="1:5" ht="21" customHeight="1">
      <c r="A4" s="136"/>
      <c r="B4" s="473"/>
      <c r="C4" s="475"/>
      <c r="D4" s="475"/>
      <c r="E4" s="477"/>
    </row>
    <row r="5" spans="1:5" ht="21" customHeight="1">
      <c r="A5" s="137"/>
      <c r="B5" s="472"/>
      <c r="C5" s="474"/>
      <c r="D5" s="474"/>
      <c r="E5" s="476"/>
    </row>
    <row r="6" spans="1:5" ht="21" customHeight="1">
      <c r="A6" s="136"/>
      <c r="B6" s="473"/>
      <c r="C6" s="475"/>
      <c r="D6" s="475"/>
      <c r="E6" s="477"/>
    </row>
    <row r="7" spans="1:5" ht="21" customHeight="1">
      <c r="A7" s="137"/>
      <c r="B7" s="472"/>
      <c r="C7" s="474"/>
      <c r="D7" s="474"/>
      <c r="E7" s="476"/>
    </row>
    <row r="8" spans="1:5" ht="21" customHeight="1">
      <c r="A8" s="136"/>
      <c r="B8" s="473"/>
      <c r="C8" s="475"/>
      <c r="D8" s="475"/>
      <c r="E8" s="477"/>
    </row>
    <row r="9" spans="1:5" ht="21" customHeight="1">
      <c r="A9" s="137"/>
      <c r="B9" s="472"/>
      <c r="C9" s="474"/>
      <c r="D9" s="474"/>
      <c r="E9" s="476"/>
    </row>
    <row r="10" spans="1:5" ht="21" customHeight="1">
      <c r="A10" s="136"/>
      <c r="B10" s="473"/>
      <c r="C10" s="475"/>
      <c r="D10" s="475"/>
      <c r="E10" s="477"/>
    </row>
    <row r="11" spans="1:5" ht="21" customHeight="1">
      <c r="A11" s="137"/>
      <c r="B11" s="472"/>
      <c r="C11" s="474"/>
      <c r="D11" s="474"/>
      <c r="E11" s="476"/>
    </row>
    <row r="12" spans="1:5" ht="21" customHeight="1">
      <c r="A12" s="136"/>
      <c r="B12" s="473"/>
      <c r="C12" s="475"/>
      <c r="D12" s="475"/>
      <c r="E12" s="477"/>
    </row>
    <row r="13" spans="1:5" ht="21" customHeight="1">
      <c r="A13" s="137"/>
      <c r="B13" s="472"/>
      <c r="C13" s="474"/>
      <c r="D13" s="474"/>
      <c r="E13" s="476"/>
    </row>
    <row r="14" spans="1:5" ht="21" customHeight="1">
      <c r="A14" s="136"/>
      <c r="B14" s="473"/>
      <c r="C14" s="475"/>
      <c r="D14" s="475"/>
      <c r="E14" s="477"/>
    </row>
    <row r="15" spans="1:5" ht="21" customHeight="1">
      <c r="A15" s="137"/>
      <c r="B15" s="472"/>
      <c r="C15" s="474"/>
      <c r="D15" s="474"/>
      <c r="E15" s="476"/>
    </row>
    <row r="16" spans="1:5" ht="21" customHeight="1">
      <c r="A16" s="136"/>
      <c r="B16" s="473"/>
      <c r="C16" s="475"/>
      <c r="D16" s="475"/>
      <c r="E16" s="477"/>
    </row>
    <row r="17" spans="1:5" ht="21" customHeight="1">
      <c r="A17" s="137"/>
      <c r="B17" s="472"/>
      <c r="C17" s="474"/>
      <c r="D17" s="474"/>
      <c r="E17" s="476"/>
    </row>
    <row r="18" spans="1:5" ht="21" customHeight="1">
      <c r="A18" s="136"/>
      <c r="B18" s="473"/>
      <c r="C18" s="475"/>
      <c r="D18" s="475"/>
      <c r="E18" s="477"/>
    </row>
    <row r="19" spans="1:5" ht="21" customHeight="1">
      <c r="A19" s="137"/>
      <c r="B19" s="472"/>
      <c r="C19" s="474"/>
      <c r="D19" s="474"/>
      <c r="E19" s="476"/>
    </row>
    <row r="20" spans="1:5" ht="21" customHeight="1">
      <c r="A20" s="136"/>
      <c r="B20" s="473"/>
      <c r="C20" s="475"/>
      <c r="D20" s="475"/>
      <c r="E20" s="477"/>
    </row>
    <row r="21" spans="1:5" ht="21" customHeight="1">
      <c r="A21" s="137"/>
      <c r="B21" s="472"/>
      <c r="C21" s="474"/>
      <c r="D21" s="474"/>
      <c r="E21" s="476"/>
    </row>
    <row r="22" spans="1:5" ht="21" customHeight="1">
      <c r="A22" s="136"/>
      <c r="B22" s="473"/>
      <c r="C22" s="475"/>
      <c r="D22" s="475"/>
      <c r="E22" s="477"/>
    </row>
    <row r="23" spans="1:5" ht="21" customHeight="1">
      <c r="A23" s="137"/>
      <c r="B23" s="472"/>
      <c r="C23" s="474"/>
      <c r="D23" s="474"/>
      <c r="E23" s="476"/>
    </row>
    <row r="24" spans="1:5" ht="21" customHeight="1">
      <c r="A24" s="136"/>
      <c r="B24" s="473"/>
      <c r="C24" s="475"/>
      <c r="D24" s="475"/>
      <c r="E24" s="477"/>
    </row>
    <row r="25" spans="1:5" ht="28.35" customHeight="1">
      <c r="A25" s="137"/>
      <c r="B25" s="472"/>
      <c r="C25" s="474"/>
      <c r="D25" s="474"/>
      <c r="E25" s="476"/>
    </row>
    <row r="26" spans="1:5" ht="28.35" customHeight="1">
      <c r="A26" s="136"/>
      <c r="B26" s="473"/>
      <c r="C26" s="475"/>
      <c r="D26" s="475"/>
      <c r="E26" s="477"/>
    </row>
    <row r="27" spans="1:5" ht="28.35" customHeight="1">
      <c r="A27" s="137"/>
      <c r="B27" s="472"/>
      <c r="C27" s="474"/>
      <c r="D27" s="474"/>
      <c r="E27" s="476"/>
    </row>
    <row r="28" spans="1:5" ht="28.35" customHeight="1">
      <c r="A28" s="136"/>
      <c r="B28" s="473"/>
      <c r="C28" s="475"/>
      <c r="D28" s="475"/>
      <c r="E28" s="477"/>
    </row>
    <row r="29" spans="1:5" ht="28.35" customHeight="1">
      <c r="A29" s="137"/>
      <c r="B29" s="472"/>
      <c r="C29" s="474"/>
      <c r="D29" s="474"/>
      <c r="E29" s="476"/>
    </row>
    <row r="30" spans="1:5" ht="28.35" customHeight="1">
      <c r="A30" s="136"/>
      <c r="B30" s="473"/>
      <c r="C30" s="475"/>
      <c r="D30" s="475"/>
      <c r="E30" s="477"/>
    </row>
    <row r="31" spans="1:5" ht="28.35" customHeight="1">
      <c r="A31" s="137"/>
      <c r="B31" s="472"/>
      <c r="C31" s="474"/>
      <c r="D31" s="474"/>
      <c r="E31" s="476"/>
    </row>
    <row r="32" spans="1:5" ht="28.35" customHeight="1">
      <c r="A32" s="136"/>
      <c r="B32" s="473"/>
      <c r="C32" s="475"/>
      <c r="D32" s="475"/>
      <c r="E32" s="477"/>
    </row>
    <row r="33" spans="1:5" ht="28.35" customHeight="1">
      <c r="A33" s="137"/>
      <c r="B33" s="472"/>
      <c r="C33" s="474"/>
      <c r="D33" s="474"/>
      <c r="E33" s="476"/>
    </row>
    <row r="34" spans="1:5" ht="28.35" customHeight="1">
      <c r="A34" s="136"/>
      <c r="B34" s="473"/>
      <c r="C34" s="475"/>
      <c r="D34" s="475"/>
      <c r="E34" s="477"/>
    </row>
    <row r="35" spans="1:5" ht="28.35" customHeight="1">
      <c r="A35" s="137"/>
      <c r="B35" s="472"/>
      <c r="C35" s="474"/>
      <c r="D35" s="474"/>
      <c r="E35" s="476"/>
    </row>
    <row r="36" spans="1:5" ht="28.35" customHeight="1">
      <c r="A36" s="136"/>
      <c r="B36" s="473"/>
      <c r="C36" s="475"/>
      <c r="D36" s="475"/>
      <c r="E36" s="477"/>
    </row>
    <row r="37" spans="1:5" ht="28.35" customHeight="1">
      <c r="A37" s="137"/>
      <c r="B37" s="472"/>
      <c r="C37" s="474"/>
      <c r="D37" s="474"/>
      <c r="E37" s="476"/>
    </row>
    <row r="38" spans="1:5" ht="28.35" customHeight="1">
      <c r="A38" s="136"/>
      <c r="B38" s="473"/>
      <c r="C38" s="475"/>
      <c r="D38" s="475"/>
      <c r="E38" s="477"/>
    </row>
    <row r="39" spans="1:5" ht="28.35" customHeight="1">
      <c r="A39" s="137"/>
      <c r="B39" s="472"/>
      <c r="C39" s="474"/>
      <c r="D39" s="474"/>
      <c r="E39" s="476"/>
    </row>
    <row r="40" spans="1:5" ht="28.35" customHeight="1">
      <c r="A40" s="136"/>
      <c r="B40" s="473"/>
      <c r="C40" s="475"/>
      <c r="D40" s="475"/>
      <c r="E40" s="477"/>
    </row>
    <row r="41" spans="1:5" ht="28.35" customHeight="1">
      <c r="A41" s="137"/>
      <c r="B41" s="472"/>
      <c r="C41" s="474"/>
      <c r="D41" s="474"/>
      <c r="E41" s="476"/>
    </row>
    <row r="42" spans="1:5" ht="28.35" customHeight="1">
      <c r="A42" s="136"/>
      <c r="B42" s="473"/>
      <c r="C42" s="475"/>
      <c r="D42" s="475"/>
      <c r="E42" s="477"/>
    </row>
    <row r="43" spans="1:5" ht="28.35" customHeight="1">
      <c r="A43" s="137"/>
      <c r="B43" s="472"/>
      <c r="C43" s="474"/>
      <c r="D43" s="474"/>
      <c r="E43" s="476"/>
    </row>
    <row r="44" spans="1:5" ht="28.35" customHeight="1">
      <c r="A44" s="136"/>
      <c r="B44" s="473"/>
      <c r="C44" s="475"/>
      <c r="D44" s="475"/>
      <c r="E44" s="477"/>
    </row>
    <row r="45" spans="1:5" ht="28.35" customHeight="1">
      <c r="A45" s="137"/>
      <c r="B45" s="472"/>
      <c r="C45" s="474"/>
      <c r="D45" s="474"/>
      <c r="E45" s="476"/>
    </row>
    <row r="46" spans="1:5" ht="28.35" customHeight="1">
      <c r="A46" s="136"/>
      <c r="B46" s="473"/>
      <c r="C46" s="475"/>
      <c r="D46" s="475"/>
      <c r="E46" s="477"/>
    </row>
    <row r="47" spans="1:5" ht="28.35" customHeight="1">
      <c r="A47" s="137"/>
      <c r="B47" s="472"/>
      <c r="C47" s="474"/>
      <c r="D47" s="474"/>
      <c r="E47" s="476"/>
    </row>
    <row r="48" spans="1:5" ht="28.35" customHeight="1">
      <c r="A48" s="136"/>
      <c r="B48" s="473"/>
      <c r="C48" s="475"/>
      <c r="D48" s="475"/>
      <c r="E48" s="477"/>
    </row>
    <row r="49" spans="1:5" ht="28.35" customHeight="1">
      <c r="A49" s="137"/>
      <c r="B49" s="472"/>
      <c r="C49" s="474"/>
      <c r="D49" s="474"/>
      <c r="E49" s="476"/>
    </row>
    <row r="50" spans="1:5" ht="28.35" customHeight="1">
      <c r="A50" s="136"/>
      <c r="B50" s="473"/>
      <c r="C50" s="475"/>
      <c r="D50" s="475"/>
      <c r="E50" s="477"/>
    </row>
    <row r="51" spans="1:5" ht="28.35" customHeight="1">
      <c r="A51" s="137"/>
      <c r="B51" s="472"/>
      <c r="C51" s="474"/>
      <c r="D51" s="474"/>
      <c r="E51" s="476"/>
    </row>
    <row r="52" spans="1:5" ht="28.35" customHeight="1">
      <c r="A52" s="136"/>
      <c r="B52" s="473"/>
      <c r="C52" s="475"/>
      <c r="D52" s="475"/>
      <c r="E52" s="477"/>
    </row>
    <row r="53" spans="1:5" ht="28.35" customHeight="1">
      <c r="A53" s="137"/>
      <c r="B53" s="472"/>
      <c r="C53" s="474"/>
      <c r="D53" s="474"/>
      <c r="E53" s="476"/>
    </row>
    <row r="54" spans="1:5" ht="28.35" customHeight="1">
      <c r="A54" s="136"/>
      <c r="B54" s="473"/>
      <c r="C54" s="475"/>
      <c r="D54" s="475"/>
      <c r="E54" s="477"/>
    </row>
    <row r="55" spans="1:5" ht="28.35" customHeight="1">
      <c r="A55" s="137"/>
      <c r="B55" s="472"/>
      <c r="C55" s="474"/>
      <c r="D55" s="474"/>
      <c r="E55" s="476"/>
    </row>
    <row r="56" spans="1:5" ht="28.35" customHeight="1">
      <c r="A56" s="136"/>
      <c r="B56" s="473"/>
      <c r="C56" s="475"/>
      <c r="D56" s="475"/>
      <c r="E56" s="477"/>
    </row>
    <row r="57" spans="1:5" ht="28.35" customHeight="1">
      <c r="A57" s="137"/>
      <c r="B57" s="472"/>
      <c r="C57" s="474"/>
      <c r="D57" s="474"/>
      <c r="E57" s="476"/>
    </row>
    <row r="58" spans="1:5" ht="28.35" customHeight="1">
      <c r="A58" s="136"/>
      <c r="B58" s="473"/>
      <c r="C58" s="475"/>
      <c r="D58" s="475"/>
      <c r="E58" s="477"/>
    </row>
    <row r="59" spans="1:5" ht="28.35" customHeight="1">
      <c r="A59" s="137"/>
      <c r="B59" s="472"/>
      <c r="C59" s="474"/>
      <c r="D59" s="474"/>
      <c r="E59" s="476"/>
    </row>
    <row r="60" spans="1:5" ht="28.35" customHeight="1">
      <c r="A60" s="136"/>
      <c r="B60" s="473"/>
      <c r="C60" s="475"/>
      <c r="D60" s="475"/>
      <c r="E60" s="477"/>
    </row>
    <row r="61" spans="1:5" ht="28.35" customHeight="1">
      <c r="A61" s="137"/>
      <c r="B61" s="472"/>
      <c r="C61" s="474"/>
      <c r="D61" s="474"/>
      <c r="E61" s="476"/>
    </row>
    <row r="62" spans="1:5" ht="28.35" customHeight="1">
      <c r="A62" s="136"/>
      <c r="B62" s="473"/>
      <c r="C62" s="475"/>
      <c r="D62" s="475"/>
      <c r="E62" s="477"/>
    </row>
    <row r="63" spans="1:5" ht="28.35" customHeight="1">
      <c r="A63" s="137"/>
      <c r="B63" s="472"/>
      <c r="C63" s="474"/>
      <c r="D63" s="474"/>
      <c r="E63" s="476"/>
    </row>
    <row r="64" spans="1:5" ht="28.35" customHeight="1">
      <c r="A64" s="136"/>
      <c r="B64" s="473"/>
      <c r="C64" s="475"/>
      <c r="D64" s="475"/>
      <c r="E64" s="477"/>
    </row>
    <row r="65" spans="1:5" ht="28.35" customHeight="1">
      <c r="A65" s="137"/>
      <c r="B65" s="472"/>
      <c r="C65" s="474"/>
      <c r="D65" s="474"/>
      <c r="E65" s="476"/>
    </row>
    <row r="66" spans="1:5" ht="28.35" customHeight="1">
      <c r="A66" s="136"/>
      <c r="B66" s="473"/>
      <c r="C66" s="475"/>
      <c r="D66" s="475"/>
      <c r="E66" s="477"/>
    </row>
    <row r="67" spans="1:5" ht="28.35" customHeight="1">
      <c r="A67" s="137"/>
      <c r="B67" s="472"/>
      <c r="C67" s="474"/>
      <c r="D67" s="474"/>
      <c r="E67" s="476"/>
    </row>
    <row r="68" spans="1:5" ht="28.35" customHeight="1">
      <c r="A68" s="136"/>
      <c r="B68" s="473"/>
      <c r="C68" s="475"/>
      <c r="D68" s="475"/>
      <c r="E68" s="477"/>
    </row>
    <row r="69" spans="1:5" ht="28.35" customHeight="1">
      <c r="A69" s="137"/>
      <c r="B69" s="472"/>
      <c r="C69" s="474"/>
      <c r="D69" s="474"/>
      <c r="E69" s="476"/>
    </row>
    <row r="70" spans="1:5" ht="28.35" customHeight="1">
      <c r="A70" s="136"/>
      <c r="B70" s="473"/>
      <c r="C70" s="475"/>
      <c r="D70" s="475"/>
      <c r="E70" s="477"/>
    </row>
    <row r="71" spans="1:5" ht="28.35" customHeight="1">
      <c r="A71" s="137"/>
      <c r="B71" s="472"/>
      <c r="C71" s="474"/>
      <c r="D71" s="474"/>
      <c r="E71" s="476"/>
    </row>
    <row r="72" spans="1:5" ht="28.35" customHeight="1">
      <c r="A72" s="136"/>
      <c r="B72" s="473"/>
      <c r="C72" s="475"/>
      <c r="D72" s="475"/>
      <c r="E72" s="477"/>
    </row>
    <row r="73" spans="1:5" ht="28.35" customHeight="1">
      <c r="A73" s="137"/>
      <c r="B73" s="472"/>
      <c r="C73" s="474"/>
      <c r="D73" s="474"/>
      <c r="E73" s="476"/>
    </row>
    <row r="74" spans="1:5" ht="28.35" customHeight="1">
      <c r="A74" s="136"/>
      <c r="B74" s="473"/>
      <c r="C74" s="475"/>
      <c r="D74" s="475"/>
      <c r="E74" s="477"/>
    </row>
    <row r="75" spans="1:5" ht="28.35" customHeight="1">
      <c r="A75" s="137"/>
      <c r="B75" s="472"/>
      <c r="C75" s="474"/>
      <c r="D75" s="474"/>
      <c r="E75" s="476"/>
    </row>
    <row r="76" spans="1:5" ht="28.35" customHeight="1">
      <c r="A76" s="136"/>
      <c r="B76" s="473"/>
      <c r="C76" s="475"/>
      <c r="D76" s="475"/>
      <c r="E76" s="477"/>
    </row>
    <row r="77" spans="1:5" ht="28.35" customHeight="1">
      <c r="A77" s="137"/>
      <c r="B77" s="472"/>
      <c r="C77" s="474"/>
      <c r="D77" s="474"/>
      <c r="E77" s="476"/>
    </row>
    <row r="78" spans="1:5" ht="28.35" customHeight="1">
      <c r="A78" s="136"/>
      <c r="B78" s="473"/>
      <c r="C78" s="475"/>
      <c r="D78" s="475"/>
      <c r="E78" s="477"/>
    </row>
    <row r="79" spans="1:5" ht="28.35" customHeight="1">
      <c r="A79" s="137"/>
      <c r="B79" s="472"/>
      <c r="C79" s="474"/>
      <c r="D79" s="474"/>
      <c r="E79" s="476"/>
    </row>
    <row r="80" spans="1:5" ht="28.35" customHeight="1">
      <c r="A80" s="136"/>
      <c r="B80" s="473"/>
      <c r="C80" s="475"/>
      <c r="D80" s="475"/>
      <c r="E80" s="477"/>
    </row>
    <row r="81" spans="1:5" ht="28.35" customHeight="1">
      <c r="A81" s="137"/>
      <c r="B81" s="472"/>
      <c r="C81" s="474"/>
      <c r="D81" s="474"/>
      <c r="E81" s="476"/>
    </row>
    <row r="82" spans="1:5" ht="28.35" customHeight="1">
      <c r="A82" s="136"/>
      <c r="B82" s="473"/>
      <c r="C82" s="475"/>
      <c r="D82" s="475"/>
      <c r="E82" s="477"/>
    </row>
    <row r="83" spans="1:5" ht="28.35" customHeight="1">
      <c r="A83" s="137"/>
      <c r="B83" s="472"/>
      <c r="C83" s="474"/>
      <c r="D83" s="474"/>
      <c r="E83" s="476"/>
    </row>
    <row r="84" spans="1:5" ht="27.75" customHeight="1">
      <c r="A84" s="136"/>
      <c r="B84" s="473"/>
      <c r="C84" s="475"/>
      <c r="D84" s="475"/>
      <c r="E84" s="477"/>
    </row>
    <row r="85" spans="1:5" ht="28.35" customHeight="1">
      <c r="A85" s="137"/>
      <c r="B85" s="472"/>
      <c r="C85" s="474"/>
      <c r="D85" s="474"/>
      <c r="E85" s="476"/>
    </row>
    <row r="86" spans="1:5" ht="28.35" customHeight="1">
      <c r="A86" s="136"/>
      <c r="B86" s="473"/>
      <c r="C86" s="475"/>
      <c r="D86" s="475"/>
      <c r="E86" s="477"/>
    </row>
    <row r="87" spans="1:5" ht="28.35" customHeight="1">
      <c r="A87" s="137"/>
      <c r="B87" s="472"/>
      <c r="C87" s="474"/>
      <c r="D87" s="474"/>
      <c r="E87" s="476"/>
    </row>
    <row r="88" spans="1:5" ht="28.35" customHeight="1">
      <c r="A88" s="136"/>
      <c r="B88" s="473"/>
      <c r="C88" s="475"/>
      <c r="D88" s="475"/>
      <c r="E88" s="477"/>
    </row>
    <row r="89" spans="1:5" ht="28.35" customHeight="1">
      <c r="A89" s="137"/>
      <c r="B89" s="472"/>
      <c r="C89" s="474"/>
      <c r="D89" s="474"/>
      <c r="E89" s="476"/>
    </row>
    <row r="90" spans="1:5" ht="28.35" customHeight="1">
      <c r="A90" s="136"/>
      <c r="B90" s="473"/>
      <c r="C90" s="475"/>
      <c r="D90" s="475"/>
      <c r="E90" s="477"/>
    </row>
    <row r="91" spans="1:5" ht="28.35" customHeight="1">
      <c r="A91" s="137"/>
      <c r="B91" s="472"/>
      <c r="C91" s="474"/>
      <c r="D91" s="474"/>
      <c r="E91" s="476"/>
    </row>
    <row r="92" spans="1:5" ht="27.75" customHeight="1">
      <c r="A92" s="136"/>
      <c r="B92" s="473"/>
      <c r="C92" s="475"/>
      <c r="D92" s="475"/>
      <c r="E92" s="477"/>
    </row>
    <row r="93" spans="1:5" ht="28.35" customHeight="1">
      <c r="A93" s="137"/>
      <c r="B93" s="472"/>
      <c r="C93" s="474"/>
      <c r="D93" s="474"/>
      <c r="E93" s="476"/>
    </row>
    <row r="94" spans="1:5" ht="28.35" customHeight="1">
      <c r="A94" s="136"/>
      <c r="B94" s="473"/>
      <c r="C94" s="475"/>
      <c r="D94" s="475"/>
      <c r="E94" s="477"/>
    </row>
    <row r="95" spans="1:5" ht="28.35" customHeight="1">
      <c r="A95" s="137"/>
      <c r="B95" s="472"/>
      <c r="C95" s="474"/>
      <c r="D95" s="474"/>
      <c r="E95" s="476"/>
    </row>
    <row r="96" spans="1:5" ht="28.35" customHeight="1">
      <c r="A96" s="136"/>
      <c r="B96" s="473"/>
      <c r="C96" s="475"/>
      <c r="D96" s="475"/>
      <c r="E96" s="477"/>
    </row>
    <row r="97" spans="1:5" ht="28.35" customHeight="1">
      <c r="A97" s="137"/>
      <c r="B97" s="472"/>
      <c r="C97" s="474"/>
      <c r="D97" s="474"/>
      <c r="E97" s="476"/>
    </row>
    <row r="98" spans="1:5" ht="28.35" customHeight="1">
      <c r="A98" s="136"/>
      <c r="B98" s="473"/>
      <c r="C98" s="475"/>
      <c r="D98" s="475"/>
      <c r="E98" s="477"/>
    </row>
    <row r="99" spans="1:5" ht="28.35" customHeight="1">
      <c r="A99" s="137"/>
      <c r="B99" s="472"/>
      <c r="C99" s="474"/>
      <c r="D99" s="474"/>
      <c r="E99" s="476"/>
    </row>
    <row r="100" spans="1:5" ht="27.75" customHeight="1">
      <c r="A100" s="136"/>
      <c r="B100" s="473"/>
      <c r="C100" s="475"/>
      <c r="D100" s="475"/>
      <c r="E100" s="477"/>
    </row>
    <row r="101" spans="1:5" ht="28.35" customHeight="1">
      <c r="A101" s="137"/>
      <c r="B101" s="472"/>
      <c r="C101" s="474"/>
      <c r="D101" s="474"/>
      <c r="E101" s="476"/>
    </row>
    <row r="102" spans="1:5" ht="28.35" customHeight="1">
      <c r="A102" s="136"/>
      <c r="B102" s="473"/>
      <c r="C102" s="475"/>
      <c r="D102" s="475"/>
      <c r="E102" s="477"/>
    </row>
    <row r="103" spans="1:5" ht="28.35" customHeight="1">
      <c r="A103" s="137"/>
      <c r="B103" s="472"/>
      <c r="C103" s="474"/>
      <c r="D103" s="474"/>
      <c r="E103" s="476"/>
    </row>
    <row r="104" spans="1:5" ht="28.35" customHeight="1">
      <c r="A104" s="136"/>
      <c r="B104" s="473"/>
      <c r="C104" s="475"/>
      <c r="D104" s="475"/>
      <c r="E104" s="477"/>
    </row>
    <row r="105" spans="1:5" ht="28.35" customHeight="1">
      <c r="A105" s="137"/>
      <c r="B105" s="472"/>
      <c r="C105" s="474"/>
      <c r="D105" s="474"/>
      <c r="E105" s="476"/>
    </row>
    <row r="106" spans="1:5" ht="28.35" customHeight="1">
      <c r="A106" s="136"/>
      <c r="B106" s="473"/>
      <c r="C106" s="475"/>
      <c r="D106" s="475"/>
      <c r="E106" s="477"/>
    </row>
    <row r="107" spans="1:5" ht="28.35" customHeight="1">
      <c r="A107" s="137"/>
      <c r="B107" s="472"/>
      <c r="C107" s="474"/>
      <c r="D107" s="474"/>
      <c r="E107" s="476"/>
    </row>
    <row r="108" spans="1:5" ht="28.35" customHeight="1">
      <c r="A108" s="136"/>
      <c r="B108" s="473"/>
      <c r="C108" s="475"/>
      <c r="D108" s="475"/>
      <c r="E108" s="477"/>
    </row>
    <row r="109" spans="1:5" ht="28.35" customHeight="1">
      <c r="A109" s="137"/>
      <c r="B109" s="472"/>
      <c r="C109" s="474"/>
      <c r="D109" s="474"/>
      <c r="E109" s="476"/>
    </row>
    <row r="110" spans="1:5" ht="28.35" customHeight="1">
      <c r="A110" s="136"/>
      <c r="B110" s="473"/>
      <c r="C110" s="475"/>
      <c r="D110" s="475"/>
      <c r="E110" s="477"/>
    </row>
    <row r="111" spans="1:5" ht="28.35" customHeight="1">
      <c r="A111" s="137"/>
      <c r="B111" s="472"/>
      <c r="C111" s="474"/>
      <c r="D111" s="474"/>
      <c r="E111" s="476"/>
    </row>
    <row r="112" spans="1:5" ht="28.35" customHeight="1">
      <c r="A112" s="136"/>
      <c r="B112" s="473"/>
      <c r="C112" s="475"/>
      <c r="D112" s="475"/>
      <c r="E112" s="477"/>
    </row>
    <row r="113" spans="1:5" ht="28.35" customHeight="1">
      <c r="A113" s="137"/>
      <c r="B113" s="472"/>
      <c r="C113" s="474"/>
      <c r="D113" s="474"/>
      <c r="E113" s="476"/>
    </row>
    <row r="114" spans="1:5" ht="28.35" customHeight="1">
      <c r="A114" s="136"/>
      <c r="B114" s="473"/>
      <c r="C114" s="475"/>
      <c r="D114" s="475"/>
      <c r="E114" s="477"/>
    </row>
    <row r="115" spans="1:5" ht="28.35" customHeight="1">
      <c r="A115" s="137"/>
      <c r="B115" s="472"/>
      <c r="C115" s="474"/>
      <c r="D115" s="474"/>
      <c r="E115" s="476"/>
    </row>
    <row r="116" spans="1:5" ht="28.35" customHeight="1">
      <c r="A116" s="136"/>
      <c r="B116" s="473"/>
      <c r="C116" s="475"/>
      <c r="D116" s="475"/>
      <c r="E116" s="477"/>
    </row>
    <row r="117" spans="1:5" ht="28.35" customHeight="1">
      <c r="A117" s="137"/>
      <c r="B117" s="472"/>
      <c r="C117" s="474"/>
      <c r="D117" s="474"/>
      <c r="E117" s="476"/>
    </row>
    <row r="118" spans="1:5" ht="28.35" customHeight="1">
      <c r="A118" s="136"/>
      <c r="B118" s="473"/>
      <c r="C118" s="475"/>
      <c r="D118" s="475"/>
      <c r="E118" s="477"/>
    </row>
    <row r="119" spans="1:5" ht="28.35" customHeight="1">
      <c r="A119" s="137"/>
      <c r="B119" s="472"/>
      <c r="C119" s="474"/>
      <c r="D119" s="474"/>
      <c r="E119" s="476"/>
    </row>
    <row r="120" spans="1:5" ht="28.35" customHeight="1">
      <c r="A120" s="136"/>
      <c r="B120" s="473"/>
      <c r="C120" s="475"/>
      <c r="D120" s="475"/>
      <c r="E120" s="477"/>
    </row>
    <row r="121" spans="1:5" ht="28.35" customHeight="1">
      <c r="A121" s="137"/>
      <c r="B121" s="472"/>
      <c r="C121" s="474"/>
      <c r="D121" s="474"/>
      <c r="E121" s="476"/>
    </row>
    <row r="122" spans="1:5" ht="28.35" customHeight="1">
      <c r="A122" s="136"/>
      <c r="B122" s="473"/>
      <c r="C122" s="475"/>
      <c r="D122" s="475"/>
      <c r="E122" s="477"/>
    </row>
    <row r="123" spans="1:5" ht="28.35" customHeight="1">
      <c r="A123" s="137"/>
      <c r="B123" s="472"/>
      <c r="C123" s="474"/>
      <c r="D123" s="474"/>
      <c r="E123" s="476"/>
    </row>
    <row r="124" spans="1:5" ht="28.35" customHeight="1">
      <c r="A124" s="136"/>
      <c r="B124" s="473"/>
      <c r="C124" s="475"/>
      <c r="D124" s="475"/>
      <c r="E124" s="477"/>
    </row>
    <row r="125" spans="1:5" ht="28.35" customHeight="1">
      <c r="A125" s="137"/>
      <c r="B125" s="472"/>
      <c r="C125" s="474"/>
      <c r="D125" s="474"/>
      <c r="E125" s="476"/>
    </row>
    <row r="126" spans="1:5" ht="27.75" customHeight="1">
      <c r="A126" s="136"/>
      <c r="B126" s="473"/>
      <c r="C126" s="475"/>
      <c r="D126" s="475"/>
      <c r="E126" s="477"/>
    </row>
    <row r="127" spans="1:5" ht="28.35" customHeight="1">
      <c r="A127" s="137"/>
      <c r="B127" s="472"/>
      <c r="C127" s="474"/>
      <c r="D127" s="474"/>
      <c r="E127" s="476"/>
    </row>
    <row r="128" spans="1:5" ht="28.35" customHeight="1">
      <c r="A128" s="136"/>
      <c r="B128" s="473"/>
      <c r="C128" s="475"/>
      <c r="D128" s="475"/>
      <c r="E128" s="477"/>
    </row>
    <row r="129" spans="1:5" ht="28.35" customHeight="1">
      <c r="A129" s="137"/>
      <c r="B129" s="472"/>
      <c r="C129" s="474"/>
      <c r="D129" s="474"/>
      <c r="E129" s="476"/>
    </row>
    <row r="130" spans="1:5" ht="28.35" customHeight="1">
      <c r="A130" s="136"/>
      <c r="B130" s="473"/>
      <c r="C130" s="475"/>
      <c r="D130" s="475"/>
      <c r="E130" s="477"/>
    </row>
    <row r="131" spans="1:5" ht="28.35" customHeight="1">
      <c r="A131" s="137"/>
      <c r="B131" s="472"/>
      <c r="C131" s="474"/>
      <c r="D131" s="474"/>
      <c r="E131" s="476"/>
    </row>
    <row r="132" spans="1:5" ht="28.35" customHeight="1">
      <c r="A132" s="136"/>
      <c r="B132" s="473"/>
      <c r="C132" s="475"/>
      <c r="D132" s="475"/>
      <c r="E132" s="477"/>
    </row>
    <row r="133" spans="1:5" ht="28.35" customHeight="1">
      <c r="A133" s="137"/>
      <c r="B133" s="472"/>
      <c r="C133" s="474"/>
      <c r="D133" s="474"/>
      <c r="E133" s="476"/>
    </row>
    <row r="134" spans="1:5" ht="27.75" customHeight="1">
      <c r="A134" s="136"/>
      <c r="B134" s="473"/>
      <c r="C134" s="475"/>
      <c r="D134" s="475"/>
      <c r="E134" s="477"/>
    </row>
    <row r="135" spans="1:5" ht="28.35" customHeight="1">
      <c r="A135" s="137"/>
      <c r="B135" s="472"/>
      <c r="C135" s="474"/>
      <c r="D135" s="474"/>
      <c r="E135" s="476"/>
    </row>
    <row r="136" spans="1:5" ht="28.35" customHeight="1">
      <c r="A136" s="136"/>
      <c r="B136" s="473"/>
      <c r="C136" s="475"/>
      <c r="D136" s="475"/>
      <c r="E136" s="477"/>
    </row>
    <row r="137" spans="1:5" ht="28.35" customHeight="1">
      <c r="A137" s="137"/>
      <c r="B137" s="472"/>
      <c r="C137" s="474"/>
      <c r="D137" s="474"/>
      <c r="E137" s="476"/>
    </row>
    <row r="138" spans="1:5" ht="28.35" customHeight="1">
      <c r="A138" s="136"/>
      <c r="B138" s="473"/>
      <c r="C138" s="475"/>
      <c r="D138" s="475"/>
      <c r="E138" s="477"/>
    </row>
    <row r="139" spans="1:5" ht="28.35" customHeight="1">
      <c r="A139" s="137"/>
      <c r="B139" s="472"/>
      <c r="C139" s="474"/>
      <c r="D139" s="474"/>
      <c r="E139" s="476"/>
    </row>
    <row r="140" spans="1:5" ht="28.35" customHeight="1">
      <c r="A140" s="136"/>
      <c r="B140" s="473"/>
      <c r="C140" s="475"/>
      <c r="D140" s="475"/>
      <c r="E140" s="477"/>
    </row>
    <row r="141" spans="1:5" ht="28.35" customHeight="1">
      <c r="A141" s="137"/>
      <c r="B141" s="472"/>
      <c r="C141" s="474"/>
      <c r="D141" s="474"/>
      <c r="E141" s="476"/>
    </row>
    <row r="142" spans="1:5" ht="27.75" customHeight="1">
      <c r="A142" s="136"/>
      <c r="B142" s="473"/>
      <c r="C142" s="475"/>
      <c r="D142" s="475"/>
      <c r="E142" s="477"/>
    </row>
    <row r="143" spans="1:5" ht="28.35" customHeight="1">
      <c r="A143" s="137"/>
      <c r="B143" s="472"/>
      <c r="C143" s="474"/>
      <c r="D143" s="474"/>
      <c r="E143" s="476"/>
    </row>
    <row r="144" spans="1:5" ht="28.35" customHeight="1">
      <c r="A144" s="136"/>
      <c r="B144" s="473"/>
      <c r="C144" s="475"/>
      <c r="D144" s="475"/>
      <c r="E144" s="477"/>
    </row>
    <row r="145" spans="1:5" ht="28.35" customHeight="1">
      <c r="A145" s="137"/>
      <c r="B145" s="472"/>
      <c r="C145" s="474"/>
      <c r="D145" s="474"/>
      <c r="E145" s="476"/>
    </row>
    <row r="146" spans="1:5" ht="28.35" customHeight="1">
      <c r="A146" s="136"/>
      <c r="B146" s="473"/>
      <c r="C146" s="475"/>
      <c r="D146" s="475"/>
      <c r="E146" s="477"/>
    </row>
    <row r="147" spans="1:5" ht="28.35" customHeight="1">
      <c r="A147" s="137"/>
      <c r="B147" s="472"/>
      <c r="C147" s="474"/>
      <c r="D147" s="474"/>
      <c r="E147" s="476"/>
    </row>
    <row r="148" spans="1:5" ht="28.35" customHeight="1">
      <c r="A148" s="136"/>
      <c r="B148" s="473"/>
      <c r="C148" s="475"/>
      <c r="D148" s="475"/>
      <c r="E148" s="477"/>
    </row>
    <row r="149" spans="1:5" ht="28.35" customHeight="1">
      <c r="A149" s="137"/>
      <c r="B149" s="472"/>
      <c r="C149" s="474"/>
      <c r="D149" s="474"/>
      <c r="E149" s="476"/>
    </row>
    <row r="150" spans="1:5" ht="27.75" customHeight="1">
      <c r="A150" s="136"/>
      <c r="B150" s="473"/>
      <c r="C150" s="475"/>
      <c r="D150" s="475"/>
      <c r="E150" s="477"/>
    </row>
    <row r="151" spans="1:5" ht="28.35" customHeight="1">
      <c r="A151" s="137"/>
      <c r="B151" s="472"/>
      <c r="C151" s="474"/>
      <c r="D151" s="474"/>
      <c r="E151" s="476"/>
    </row>
    <row r="152" spans="1:5" ht="28.35" customHeight="1">
      <c r="A152" s="136"/>
      <c r="B152" s="473"/>
      <c r="C152" s="475"/>
      <c r="D152" s="475"/>
      <c r="E152" s="477"/>
    </row>
    <row r="153" spans="1:5" ht="28.35" customHeight="1">
      <c r="A153" s="137"/>
      <c r="B153" s="472"/>
      <c r="C153" s="474"/>
      <c r="D153" s="474"/>
      <c r="E153" s="476"/>
    </row>
    <row r="154" spans="1:5" ht="28.35" customHeight="1">
      <c r="A154" s="136"/>
      <c r="B154" s="473"/>
      <c r="C154" s="475"/>
      <c r="D154" s="475"/>
      <c r="E154" s="477"/>
    </row>
    <row r="155" spans="1:5" ht="28.35" customHeight="1">
      <c r="A155" s="137"/>
      <c r="B155" s="472"/>
      <c r="C155" s="474"/>
      <c r="D155" s="474"/>
      <c r="E155" s="476"/>
    </row>
    <row r="156" spans="1:5" ht="28.35" customHeight="1">
      <c r="A156" s="136"/>
      <c r="B156" s="473"/>
      <c r="C156" s="475"/>
      <c r="D156" s="475"/>
      <c r="E156" s="477"/>
    </row>
    <row r="157" spans="1:5" ht="28.35" customHeight="1">
      <c r="A157" s="137"/>
      <c r="B157" s="472"/>
      <c r="C157" s="474"/>
      <c r="D157" s="474"/>
      <c r="E157" s="476"/>
    </row>
    <row r="158" spans="1:5" ht="28.35" customHeight="1">
      <c r="A158" s="136"/>
      <c r="B158" s="473"/>
      <c r="C158" s="475"/>
      <c r="D158" s="475"/>
      <c r="E158" s="477"/>
    </row>
    <row r="159" spans="1:5" ht="28.35" customHeight="1">
      <c r="A159" s="137"/>
      <c r="B159" s="472"/>
      <c r="C159" s="474"/>
      <c r="D159" s="474"/>
      <c r="E159" s="476"/>
    </row>
    <row r="160" spans="1:5" ht="28.35" customHeight="1">
      <c r="A160" s="136"/>
      <c r="B160" s="473"/>
      <c r="C160" s="475"/>
      <c r="D160" s="475"/>
      <c r="E160" s="477"/>
    </row>
    <row r="161" spans="1:5" ht="28.35" customHeight="1">
      <c r="A161" s="137"/>
      <c r="B161" s="472"/>
      <c r="C161" s="474"/>
      <c r="D161" s="474"/>
      <c r="E161" s="476"/>
    </row>
    <row r="162" spans="1:5" ht="28.35" customHeight="1">
      <c r="A162" s="136"/>
      <c r="B162" s="473"/>
      <c r="C162" s="475"/>
      <c r="D162" s="475"/>
      <c r="E162" s="477"/>
    </row>
    <row r="163" spans="1:5" ht="28.35" customHeight="1">
      <c r="A163" s="137"/>
      <c r="B163" s="472"/>
      <c r="C163" s="474"/>
      <c r="D163" s="474"/>
      <c r="E163" s="476"/>
    </row>
    <row r="164" spans="1:5" ht="28.35" customHeight="1">
      <c r="A164" s="136"/>
      <c r="B164" s="473"/>
      <c r="C164" s="475"/>
      <c r="D164" s="475"/>
      <c r="E164" s="477"/>
    </row>
    <row r="165" spans="1:5" ht="28.35" customHeight="1">
      <c r="A165" s="137"/>
      <c r="B165" s="472"/>
      <c r="C165" s="474"/>
      <c r="D165" s="474"/>
      <c r="E165" s="476"/>
    </row>
    <row r="166" spans="1:5" ht="28.35" customHeight="1">
      <c r="A166" s="136"/>
      <c r="B166" s="473"/>
      <c r="C166" s="475"/>
      <c r="D166" s="475"/>
      <c r="E166" s="477"/>
    </row>
    <row r="167" spans="1:5" ht="28.35" customHeight="1">
      <c r="A167" s="137"/>
      <c r="B167" s="472"/>
      <c r="C167" s="474"/>
      <c r="D167" s="474"/>
      <c r="E167" s="476"/>
    </row>
    <row r="168" spans="1:5" ht="28.35" customHeight="1">
      <c r="A168" s="136"/>
      <c r="B168" s="473"/>
      <c r="C168" s="475"/>
      <c r="D168" s="475"/>
      <c r="E168" s="477"/>
    </row>
    <row r="169" spans="1:5" ht="28.35" customHeight="1">
      <c r="A169" s="137"/>
      <c r="B169" s="472"/>
      <c r="C169" s="474"/>
      <c r="D169" s="474"/>
      <c r="E169" s="476"/>
    </row>
    <row r="170" spans="1:5" ht="28.35" customHeight="1">
      <c r="A170" s="136"/>
      <c r="B170" s="473"/>
      <c r="C170" s="475"/>
      <c r="D170" s="475"/>
      <c r="E170" s="477"/>
    </row>
    <row r="171" spans="1:5" ht="28.35" customHeight="1">
      <c r="A171" s="137"/>
      <c r="B171" s="472"/>
      <c r="C171" s="474"/>
      <c r="D171" s="474"/>
      <c r="E171" s="476"/>
    </row>
    <row r="172" spans="1:5" ht="28.35" customHeight="1">
      <c r="A172" s="136"/>
      <c r="B172" s="473"/>
      <c r="C172" s="475"/>
      <c r="D172" s="475"/>
      <c r="E172" s="477"/>
    </row>
    <row r="173" spans="1:5" ht="28.35" customHeight="1">
      <c r="A173" s="137"/>
      <c r="B173" s="472"/>
      <c r="C173" s="474"/>
      <c r="D173" s="474"/>
      <c r="E173" s="476"/>
    </row>
    <row r="174" spans="1:5" ht="28.35" customHeight="1">
      <c r="A174" s="136"/>
      <c r="B174" s="473"/>
      <c r="C174" s="475"/>
      <c r="D174" s="475"/>
      <c r="E174" s="477"/>
    </row>
    <row r="175" spans="1:5" ht="28.35" customHeight="1">
      <c r="A175" s="137"/>
      <c r="B175" s="472"/>
      <c r="C175" s="474"/>
      <c r="D175" s="474"/>
      <c r="E175" s="476"/>
    </row>
    <row r="176" spans="1:5" ht="27.75" customHeight="1">
      <c r="A176" s="136"/>
      <c r="B176" s="473"/>
      <c r="C176" s="475"/>
      <c r="D176" s="475"/>
      <c r="E176" s="477"/>
    </row>
    <row r="177" spans="1:5" ht="28.35" customHeight="1">
      <c r="A177" s="137"/>
      <c r="B177" s="472"/>
      <c r="C177" s="474"/>
      <c r="D177" s="474"/>
      <c r="E177" s="476"/>
    </row>
    <row r="178" spans="1:5" ht="28.35" customHeight="1">
      <c r="A178" s="136"/>
      <c r="B178" s="473"/>
      <c r="C178" s="475"/>
      <c r="D178" s="475"/>
      <c r="E178" s="477"/>
    </row>
    <row r="179" spans="1:5" ht="28.35" customHeight="1">
      <c r="A179" s="137"/>
      <c r="B179" s="472"/>
      <c r="C179" s="474"/>
      <c r="D179" s="474"/>
      <c r="E179" s="476"/>
    </row>
    <row r="180" spans="1:5" ht="28.35" customHeight="1">
      <c r="A180" s="136"/>
      <c r="B180" s="473"/>
      <c r="C180" s="475"/>
      <c r="D180" s="475"/>
      <c r="E180" s="477"/>
    </row>
    <row r="181" spans="1:5" ht="28.35" customHeight="1">
      <c r="A181" s="137"/>
      <c r="B181" s="472"/>
      <c r="C181" s="474"/>
      <c r="D181" s="474"/>
      <c r="E181" s="476"/>
    </row>
    <row r="182" spans="1:5" ht="28.35" customHeight="1">
      <c r="A182" s="136"/>
      <c r="B182" s="473"/>
      <c r="C182" s="475"/>
      <c r="D182" s="475"/>
      <c r="E182" s="477"/>
    </row>
    <row r="183" spans="1:5" ht="28.35" customHeight="1">
      <c r="A183" s="137"/>
      <c r="B183" s="472"/>
      <c r="C183" s="474"/>
      <c r="D183" s="474"/>
      <c r="E183" s="476"/>
    </row>
    <row r="184" spans="1:5" ht="28.35" customHeight="1">
      <c r="A184" s="136"/>
      <c r="B184" s="473"/>
      <c r="C184" s="475"/>
      <c r="D184" s="475"/>
      <c r="E184" s="477"/>
    </row>
    <row r="185" spans="1:5" ht="28.35" customHeight="1">
      <c r="A185" s="137"/>
      <c r="B185" s="472"/>
      <c r="C185" s="474"/>
      <c r="D185" s="474"/>
      <c r="E185" s="476"/>
    </row>
    <row r="186" spans="1:5" ht="28.35" customHeight="1">
      <c r="A186" s="136"/>
      <c r="B186" s="473"/>
      <c r="C186" s="475"/>
      <c r="D186" s="475"/>
      <c r="E186" s="477"/>
    </row>
    <row r="187" spans="1:5" ht="28.35" customHeight="1">
      <c r="A187" s="137"/>
      <c r="B187" s="472"/>
      <c r="C187" s="474"/>
      <c r="D187" s="474"/>
      <c r="E187" s="476"/>
    </row>
    <row r="188" spans="1:5" ht="28.35" customHeight="1">
      <c r="A188" s="136"/>
      <c r="B188" s="473"/>
      <c r="C188" s="475"/>
      <c r="D188" s="475"/>
      <c r="E188" s="477"/>
    </row>
    <row r="189" spans="1:5" ht="28.35" customHeight="1">
      <c r="A189" s="137"/>
      <c r="B189" s="472"/>
      <c r="C189" s="474"/>
      <c r="D189" s="474"/>
      <c r="E189" s="476"/>
    </row>
    <row r="190" spans="1:5" ht="27.75" customHeight="1">
      <c r="A190" s="136"/>
      <c r="B190" s="473"/>
      <c r="C190" s="475"/>
      <c r="D190" s="475"/>
      <c r="E190" s="477"/>
    </row>
    <row r="191" spans="1:5" ht="28.35" customHeight="1">
      <c r="A191" s="137"/>
      <c r="B191" s="472"/>
      <c r="C191" s="474"/>
      <c r="D191" s="474"/>
      <c r="E191" s="476"/>
    </row>
    <row r="192" spans="1:5" ht="28.35" customHeight="1">
      <c r="A192" s="136"/>
      <c r="B192" s="473"/>
      <c r="C192" s="475"/>
      <c r="D192" s="475"/>
      <c r="E192" s="477"/>
    </row>
    <row r="193" spans="1:5" ht="28.35" customHeight="1">
      <c r="A193" s="137"/>
      <c r="B193" s="472"/>
      <c r="C193" s="474"/>
      <c r="D193" s="474"/>
      <c r="E193" s="476"/>
    </row>
    <row r="194" spans="1:5" ht="28.35" customHeight="1">
      <c r="A194" s="136"/>
      <c r="B194" s="473"/>
      <c r="C194" s="475"/>
      <c r="D194" s="475"/>
      <c r="E194" s="477"/>
    </row>
    <row r="195" spans="1:5" ht="28.35" customHeight="1">
      <c r="A195" s="137"/>
      <c r="B195" s="472"/>
      <c r="C195" s="474"/>
      <c r="D195" s="474"/>
      <c r="E195" s="476"/>
    </row>
    <row r="196" spans="1:5" ht="28.35" customHeight="1">
      <c r="A196" s="136"/>
      <c r="B196" s="473"/>
      <c r="C196" s="475"/>
      <c r="D196" s="475"/>
      <c r="E196" s="477"/>
    </row>
    <row r="197" spans="1:5" ht="28.35" customHeight="1">
      <c r="A197" s="137"/>
      <c r="B197" s="472"/>
      <c r="C197" s="474"/>
      <c r="D197" s="474"/>
      <c r="E197" s="476"/>
    </row>
    <row r="198" spans="1:5" ht="28.35" customHeight="1">
      <c r="A198" s="136"/>
      <c r="B198" s="473"/>
      <c r="C198" s="475"/>
      <c r="D198" s="475"/>
      <c r="E198" s="477"/>
    </row>
    <row r="199" spans="1:5" ht="28.35" customHeight="1">
      <c r="A199" s="137"/>
      <c r="B199" s="472"/>
      <c r="C199" s="474"/>
      <c r="D199" s="474"/>
      <c r="E199" s="476"/>
    </row>
    <row r="200" spans="1:5" ht="28.35" customHeight="1">
      <c r="A200" s="136"/>
      <c r="B200" s="473"/>
      <c r="C200" s="475"/>
      <c r="D200" s="475"/>
      <c r="E200" s="477"/>
    </row>
    <row r="201" spans="1:5" ht="28.35" customHeight="1">
      <c r="A201" s="137"/>
      <c r="B201" s="472"/>
      <c r="C201" s="474"/>
      <c r="D201" s="474"/>
      <c r="E201" s="476"/>
    </row>
    <row r="202" spans="1:5" ht="27.75" customHeight="1">
      <c r="A202" s="136"/>
      <c r="B202" s="473"/>
      <c r="C202" s="475"/>
      <c r="D202" s="475"/>
      <c r="E202" s="477"/>
    </row>
    <row r="203" spans="1:5" ht="28.35" customHeight="1"/>
    <row r="204" spans="1:5" ht="28.35" customHeight="1"/>
    <row r="205" spans="1:5" ht="28.35" customHeight="1"/>
    <row r="206" spans="1:5" ht="27.75" customHeight="1"/>
    <row r="207" spans="1:5" ht="28.35" customHeight="1"/>
    <row r="208" spans="1:5" ht="27.75" customHeight="1"/>
  </sheetData>
  <sheetProtection algorithmName="SHA-512" hashValue="KEUaKKk7Uv/u40xY2nmdqaKmNiDnnBh5sYeHslkKeeVV6LYdqLB05/+5TJV7SzNZI/ioqKfsgu+mm+XoxK2s5w==" saltValue="rmD+l4eOycb2GNs7LWFB7w==" spinCount="100000" sheet="1" formatCells="0" formatRows="0" insertRows="0" deleteRows="0"/>
  <mergeCells count="400">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 ref="B9:B10"/>
    <mergeCell ref="C9:C10"/>
    <mergeCell ref="D9:D10"/>
    <mergeCell ref="E9:E10"/>
    <mergeCell ref="B11:B12"/>
    <mergeCell ref="C11:C12"/>
    <mergeCell ref="D11:D12"/>
    <mergeCell ref="E11:E12"/>
    <mergeCell ref="B13:B14"/>
    <mergeCell ref="C13:C14"/>
    <mergeCell ref="D13:D14"/>
    <mergeCell ref="E13:E14"/>
    <mergeCell ref="B3:B4"/>
    <mergeCell ref="C3:C4"/>
    <mergeCell ref="D3:D4"/>
    <mergeCell ref="E3:E4"/>
    <mergeCell ref="B5:B6"/>
    <mergeCell ref="C5:C6"/>
    <mergeCell ref="D5:D6"/>
    <mergeCell ref="E5:E6"/>
    <mergeCell ref="B7:B8"/>
    <mergeCell ref="C7:C8"/>
    <mergeCell ref="D7:D8"/>
    <mergeCell ref="E7:E8"/>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s>
  <phoneticPr fontId="2"/>
  <conditionalFormatting sqref="E3:E202">
    <cfRule type="expression" dxfId="79" priority="19">
      <formula>$E3-INT($E3)&gt;0</formula>
    </cfRule>
  </conditionalFormatting>
  <printOptions gridLinesSet="0"/>
  <pageMargins left="1.1811023622047245" right="1.1811023622047245" top="1.3779527559055118" bottom="0.78740157480314965" header="0.59055118110236227" footer="0.39370078740157483"/>
  <pageSetup paperSize="9" scale="85"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showGridLines="0" view="pageBreakPreview" zoomScaleNormal="100" zoomScaleSheetLayoutView="100" workbookViewId="0">
      <pane ySplit="1" topLeftCell="A2" activePane="bottomLeft" state="frozen"/>
      <selection activeCell="W23" sqref="W23"/>
      <selection pane="bottomLeft" activeCell="A2" sqref="A2"/>
    </sheetView>
  </sheetViews>
  <sheetFormatPr defaultColWidth="8.75" defaultRowHeight="28.35" customHeight="1"/>
  <cols>
    <col min="1" max="1" width="13.875" style="8" customWidth="1"/>
    <col min="2" max="2" width="13.875" style="111" customWidth="1"/>
    <col min="3" max="3" width="13.875" style="8" customWidth="1"/>
    <col min="4" max="4" width="13.875" style="135" customWidth="1"/>
    <col min="5" max="5" width="3.125" style="8" customWidth="1"/>
    <col min="6" max="16384" width="8.75" style="8"/>
  </cols>
  <sheetData>
    <row r="1" spans="1:5" s="14" customFormat="1" ht="15" customHeight="1">
      <c r="A1" s="14" t="s">
        <v>342</v>
      </c>
      <c r="B1" s="138"/>
      <c r="C1" s="127"/>
      <c r="D1" s="149"/>
      <c r="E1" s="127"/>
    </row>
    <row r="2" spans="1:5" ht="28.35" customHeight="1">
      <c r="A2" s="133" t="s">
        <v>257</v>
      </c>
      <c r="B2" s="150"/>
      <c r="C2" s="133" t="s">
        <v>216</v>
      </c>
      <c r="D2" s="151"/>
      <c r="E2" s="134" t="s">
        <v>73</v>
      </c>
    </row>
    <row r="3" spans="1:5" ht="28.35" customHeight="1">
      <c r="A3" s="133" t="s">
        <v>257</v>
      </c>
      <c r="B3" s="150"/>
      <c r="C3" s="133" t="s">
        <v>216</v>
      </c>
      <c r="D3" s="151"/>
      <c r="E3" s="134" t="s">
        <v>319</v>
      </c>
    </row>
    <row r="4" spans="1:5" ht="28.35" customHeight="1">
      <c r="A4" s="133" t="s">
        <v>257</v>
      </c>
      <c r="B4" s="150"/>
      <c r="C4" s="133" t="s">
        <v>216</v>
      </c>
      <c r="D4" s="151"/>
      <c r="E4" s="134" t="s">
        <v>319</v>
      </c>
    </row>
    <row r="5" spans="1:5" ht="28.35" customHeight="1">
      <c r="A5" s="133" t="s">
        <v>257</v>
      </c>
      <c r="B5" s="150"/>
      <c r="C5" s="133" t="s">
        <v>216</v>
      </c>
      <c r="D5" s="151"/>
      <c r="E5" s="134" t="s">
        <v>319</v>
      </c>
    </row>
    <row r="6" spans="1:5" ht="28.35" customHeight="1">
      <c r="A6" s="133" t="s">
        <v>257</v>
      </c>
      <c r="B6" s="150"/>
      <c r="C6" s="133" t="s">
        <v>216</v>
      </c>
      <c r="D6" s="151"/>
      <c r="E6" s="134" t="s">
        <v>319</v>
      </c>
    </row>
    <row r="7" spans="1:5" ht="28.35" customHeight="1">
      <c r="A7" s="133" t="s">
        <v>257</v>
      </c>
      <c r="B7" s="150"/>
      <c r="C7" s="133" t="s">
        <v>216</v>
      </c>
      <c r="D7" s="151"/>
      <c r="E7" s="134" t="s">
        <v>319</v>
      </c>
    </row>
    <row r="8" spans="1:5" ht="28.35" customHeight="1">
      <c r="A8" s="133" t="s">
        <v>257</v>
      </c>
      <c r="B8" s="150"/>
      <c r="C8" s="133" t="s">
        <v>216</v>
      </c>
      <c r="D8" s="151"/>
      <c r="E8" s="134" t="s">
        <v>319</v>
      </c>
    </row>
    <row r="9" spans="1:5" ht="28.35" customHeight="1">
      <c r="A9" s="133" t="s">
        <v>257</v>
      </c>
      <c r="B9" s="150"/>
      <c r="C9" s="133" t="s">
        <v>216</v>
      </c>
      <c r="D9" s="151"/>
      <c r="E9" s="134" t="s">
        <v>319</v>
      </c>
    </row>
    <row r="10" spans="1:5" ht="28.35" customHeight="1">
      <c r="A10" s="133" t="s">
        <v>257</v>
      </c>
      <c r="B10" s="150"/>
      <c r="C10" s="133" t="s">
        <v>216</v>
      </c>
      <c r="D10" s="151"/>
      <c r="E10" s="134" t="s">
        <v>319</v>
      </c>
    </row>
    <row r="11" spans="1:5" ht="28.35" customHeight="1">
      <c r="A11" s="133" t="s">
        <v>257</v>
      </c>
      <c r="B11" s="150"/>
      <c r="C11" s="133" t="s">
        <v>216</v>
      </c>
      <c r="D11" s="151"/>
      <c r="E11" s="134" t="s">
        <v>319</v>
      </c>
    </row>
    <row r="12" spans="1:5" ht="28.35" customHeight="1">
      <c r="A12" s="133" t="s">
        <v>257</v>
      </c>
      <c r="B12" s="150"/>
      <c r="C12" s="133" t="s">
        <v>216</v>
      </c>
      <c r="D12" s="151"/>
      <c r="E12" s="134" t="s">
        <v>319</v>
      </c>
    </row>
    <row r="13" spans="1:5" ht="28.35" customHeight="1">
      <c r="A13" s="133" t="s">
        <v>257</v>
      </c>
      <c r="B13" s="150"/>
      <c r="C13" s="133" t="s">
        <v>216</v>
      </c>
      <c r="D13" s="151"/>
      <c r="E13" s="134" t="s">
        <v>319</v>
      </c>
    </row>
    <row r="14" spans="1:5" ht="28.35" customHeight="1">
      <c r="A14" s="133" t="s">
        <v>257</v>
      </c>
      <c r="B14" s="150"/>
      <c r="C14" s="133" t="s">
        <v>216</v>
      </c>
      <c r="D14" s="151"/>
      <c r="E14" s="134" t="s">
        <v>319</v>
      </c>
    </row>
    <row r="15" spans="1:5" ht="28.35" customHeight="1">
      <c r="A15" s="133" t="s">
        <v>257</v>
      </c>
      <c r="B15" s="150"/>
      <c r="C15" s="133" t="s">
        <v>216</v>
      </c>
      <c r="D15" s="151"/>
      <c r="E15" s="134" t="s">
        <v>319</v>
      </c>
    </row>
    <row r="16" spans="1:5" ht="28.35" customHeight="1">
      <c r="A16" s="133" t="s">
        <v>257</v>
      </c>
      <c r="B16" s="150"/>
      <c r="C16" s="133" t="s">
        <v>216</v>
      </c>
      <c r="D16" s="151"/>
      <c r="E16" s="134" t="s">
        <v>319</v>
      </c>
    </row>
    <row r="17" spans="1:5" ht="28.35" customHeight="1">
      <c r="A17" s="133" t="s">
        <v>257</v>
      </c>
      <c r="B17" s="150"/>
      <c r="C17" s="133" t="s">
        <v>216</v>
      </c>
      <c r="D17" s="151"/>
      <c r="E17" s="134" t="s">
        <v>319</v>
      </c>
    </row>
    <row r="18" spans="1:5" ht="28.35" customHeight="1">
      <c r="A18" s="133" t="s">
        <v>257</v>
      </c>
      <c r="B18" s="150"/>
      <c r="C18" s="133" t="s">
        <v>216</v>
      </c>
      <c r="D18" s="151"/>
      <c r="E18" s="134" t="s">
        <v>319</v>
      </c>
    </row>
    <row r="19" spans="1:5" ht="28.35" customHeight="1">
      <c r="A19" s="133" t="s">
        <v>257</v>
      </c>
      <c r="B19" s="150"/>
      <c r="C19" s="133" t="s">
        <v>216</v>
      </c>
      <c r="D19" s="151"/>
      <c r="E19" s="134" t="s">
        <v>319</v>
      </c>
    </row>
    <row r="20" spans="1:5" ht="28.35" customHeight="1">
      <c r="A20" s="133" t="s">
        <v>257</v>
      </c>
      <c r="B20" s="150"/>
      <c r="C20" s="133" t="s">
        <v>216</v>
      </c>
      <c r="D20" s="151"/>
      <c r="E20" s="134" t="s">
        <v>319</v>
      </c>
    </row>
    <row r="21" spans="1:5" ht="28.35" customHeight="1">
      <c r="A21" s="133" t="s">
        <v>257</v>
      </c>
      <c r="B21" s="150"/>
      <c r="C21" s="133" t="s">
        <v>216</v>
      </c>
      <c r="D21" s="151"/>
      <c r="E21" s="134" t="s">
        <v>319</v>
      </c>
    </row>
    <row r="22" spans="1:5" ht="28.35" customHeight="1">
      <c r="A22" s="133" t="s">
        <v>257</v>
      </c>
      <c r="B22" s="150"/>
      <c r="C22" s="133" t="s">
        <v>216</v>
      </c>
      <c r="D22" s="151"/>
      <c r="E22" s="134" t="s">
        <v>319</v>
      </c>
    </row>
    <row r="23" spans="1:5" ht="28.35" customHeight="1">
      <c r="A23" s="133" t="s">
        <v>257</v>
      </c>
      <c r="B23" s="150"/>
      <c r="C23" s="133" t="s">
        <v>216</v>
      </c>
      <c r="D23" s="151"/>
      <c r="E23" s="134" t="s">
        <v>319</v>
      </c>
    </row>
    <row r="24" spans="1:5" ht="28.35" customHeight="1">
      <c r="A24" s="133" t="s">
        <v>257</v>
      </c>
      <c r="B24" s="150"/>
      <c r="C24" s="133" t="s">
        <v>216</v>
      </c>
      <c r="D24" s="151"/>
      <c r="E24" s="134" t="s">
        <v>319</v>
      </c>
    </row>
    <row r="25" spans="1:5" ht="28.35" customHeight="1">
      <c r="A25" s="133" t="s">
        <v>257</v>
      </c>
      <c r="B25" s="150"/>
      <c r="C25" s="133" t="s">
        <v>216</v>
      </c>
      <c r="D25" s="151"/>
      <c r="E25" s="134" t="s">
        <v>73</v>
      </c>
    </row>
    <row r="26" spans="1:5" ht="28.35" customHeight="1">
      <c r="A26" s="133" t="s">
        <v>257</v>
      </c>
      <c r="B26" s="150"/>
      <c r="C26" s="133" t="s">
        <v>216</v>
      </c>
      <c r="D26" s="151"/>
      <c r="E26" s="134" t="s">
        <v>73</v>
      </c>
    </row>
    <row r="27" spans="1:5" ht="28.35" customHeight="1">
      <c r="A27" s="133" t="s">
        <v>257</v>
      </c>
      <c r="B27" s="150"/>
      <c r="C27" s="133" t="s">
        <v>216</v>
      </c>
      <c r="D27" s="151"/>
      <c r="E27" s="134" t="s">
        <v>73</v>
      </c>
    </row>
    <row r="28" spans="1:5" ht="28.35" customHeight="1">
      <c r="A28" s="133" t="s">
        <v>257</v>
      </c>
      <c r="B28" s="150"/>
      <c r="C28" s="133" t="s">
        <v>216</v>
      </c>
      <c r="D28" s="151"/>
      <c r="E28" s="134" t="s">
        <v>73</v>
      </c>
    </row>
    <row r="29" spans="1:5" ht="28.35" customHeight="1">
      <c r="A29" s="133" t="s">
        <v>257</v>
      </c>
      <c r="B29" s="150"/>
      <c r="C29" s="133" t="s">
        <v>216</v>
      </c>
      <c r="D29" s="151"/>
      <c r="E29" s="134" t="s">
        <v>73</v>
      </c>
    </row>
    <row r="30" spans="1:5" ht="28.35" customHeight="1">
      <c r="A30" s="133" t="s">
        <v>257</v>
      </c>
      <c r="B30" s="150"/>
      <c r="C30" s="133" t="s">
        <v>216</v>
      </c>
      <c r="D30" s="151"/>
      <c r="E30" s="134" t="s">
        <v>73</v>
      </c>
    </row>
    <row r="31" spans="1:5" ht="28.35" customHeight="1">
      <c r="A31" s="133" t="s">
        <v>257</v>
      </c>
      <c r="B31" s="150"/>
      <c r="C31" s="133" t="s">
        <v>216</v>
      </c>
      <c r="D31" s="151"/>
      <c r="E31" s="134" t="s">
        <v>73</v>
      </c>
    </row>
    <row r="32" spans="1:5" ht="28.35" customHeight="1">
      <c r="A32" s="133" t="s">
        <v>257</v>
      </c>
      <c r="B32" s="150"/>
      <c r="C32" s="133" t="s">
        <v>216</v>
      </c>
      <c r="D32" s="151"/>
      <c r="E32" s="134" t="s">
        <v>73</v>
      </c>
    </row>
    <row r="33" spans="1:5" ht="28.35" customHeight="1">
      <c r="A33" s="133" t="s">
        <v>257</v>
      </c>
      <c r="B33" s="150"/>
      <c r="C33" s="133" t="s">
        <v>216</v>
      </c>
      <c r="D33" s="151"/>
      <c r="E33" s="134" t="s">
        <v>73</v>
      </c>
    </row>
    <row r="34" spans="1:5" ht="28.35" customHeight="1">
      <c r="A34" s="133" t="s">
        <v>257</v>
      </c>
      <c r="B34" s="150"/>
      <c r="C34" s="133" t="s">
        <v>216</v>
      </c>
      <c r="D34" s="151"/>
      <c r="E34" s="134" t="s">
        <v>73</v>
      </c>
    </row>
    <row r="35" spans="1:5" ht="28.35" customHeight="1">
      <c r="A35" s="133" t="s">
        <v>257</v>
      </c>
      <c r="B35" s="150"/>
      <c r="C35" s="133" t="s">
        <v>216</v>
      </c>
      <c r="D35" s="151"/>
      <c r="E35" s="134" t="s">
        <v>73</v>
      </c>
    </row>
    <row r="36" spans="1:5" ht="28.35" customHeight="1">
      <c r="A36" s="133" t="s">
        <v>257</v>
      </c>
      <c r="B36" s="150"/>
      <c r="C36" s="133" t="s">
        <v>216</v>
      </c>
      <c r="D36" s="151"/>
      <c r="E36" s="134" t="s">
        <v>73</v>
      </c>
    </row>
    <row r="37" spans="1:5" ht="28.35" customHeight="1">
      <c r="A37" s="133" t="s">
        <v>257</v>
      </c>
      <c r="B37" s="150"/>
      <c r="C37" s="133" t="s">
        <v>216</v>
      </c>
      <c r="D37" s="151"/>
      <c r="E37" s="134" t="s">
        <v>73</v>
      </c>
    </row>
    <row r="38" spans="1:5" ht="28.35" customHeight="1">
      <c r="A38" s="133" t="s">
        <v>257</v>
      </c>
      <c r="B38" s="150"/>
      <c r="C38" s="133" t="s">
        <v>216</v>
      </c>
      <c r="D38" s="151"/>
      <c r="E38" s="134" t="s">
        <v>73</v>
      </c>
    </row>
    <row r="39" spans="1:5" ht="28.35" customHeight="1">
      <c r="A39" s="133" t="s">
        <v>257</v>
      </c>
      <c r="B39" s="150"/>
      <c r="C39" s="133" t="s">
        <v>216</v>
      </c>
      <c r="D39" s="151"/>
      <c r="E39" s="134" t="s">
        <v>73</v>
      </c>
    </row>
    <row r="40" spans="1:5" ht="28.35" customHeight="1">
      <c r="A40" s="133" t="s">
        <v>257</v>
      </c>
      <c r="B40" s="150"/>
      <c r="C40" s="133" t="s">
        <v>216</v>
      </c>
      <c r="D40" s="151"/>
      <c r="E40" s="134" t="s">
        <v>73</v>
      </c>
    </row>
    <row r="41" spans="1:5" ht="28.35" customHeight="1">
      <c r="A41" s="133" t="s">
        <v>257</v>
      </c>
      <c r="B41" s="150"/>
      <c r="C41" s="133" t="s">
        <v>216</v>
      </c>
      <c r="D41" s="151"/>
      <c r="E41" s="134" t="s">
        <v>73</v>
      </c>
    </row>
    <row r="42" spans="1:5" ht="28.35" customHeight="1">
      <c r="A42" s="133" t="s">
        <v>257</v>
      </c>
      <c r="B42" s="150"/>
      <c r="C42" s="133" t="s">
        <v>216</v>
      </c>
      <c r="D42" s="151"/>
      <c r="E42" s="134" t="s">
        <v>73</v>
      </c>
    </row>
    <row r="43" spans="1:5" ht="28.35" customHeight="1">
      <c r="A43" s="133" t="s">
        <v>257</v>
      </c>
      <c r="B43" s="150"/>
      <c r="C43" s="133" t="s">
        <v>216</v>
      </c>
      <c r="D43" s="151"/>
      <c r="E43" s="134" t="s">
        <v>73</v>
      </c>
    </row>
    <row r="44" spans="1:5" ht="28.35" customHeight="1">
      <c r="A44" s="133" t="s">
        <v>257</v>
      </c>
      <c r="B44" s="150"/>
      <c r="C44" s="133" t="s">
        <v>216</v>
      </c>
      <c r="D44" s="151"/>
      <c r="E44" s="134" t="s">
        <v>73</v>
      </c>
    </row>
    <row r="45" spans="1:5" ht="28.35" customHeight="1">
      <c r="A45" s="133" t="s">
        <v>257</v>
      </c>
      <c r="B45" s="150"/>
      <c r="C45" s="133" t="s">
        <v>216</v>
      </c>
      <c r="D45" s="151"/>
      <c r="E45" s="134" t="s">
        <v>73</v>
      </c>
    </row>
    <row r="46" spans="1:5" ht="28.35" customHeight="1">
      <c r="A46" s="133" t="s">
        <v>257</v>
      </c>
      <c r="B46" s="150"/>
      <c r="C46" s="133" t="s">
        <v>216</v>
      </c>
      <c r="D46" s="151"/>
      <c r="E46" s="134" t="s">
        <v>73</v>
      </c>
    </row>
    <row r="47" spans="1:5" ht="28.35" customHeight="1">
      <c r="A47" s="133" t="s">
        <v>257</v>
      </c>
      <c r="B47" s="150"/>
      <c r="C47" s="133" t="s">
        <v>216</v>
      </c>
      <c r="D47" s="151"/>
      <c r="E47" s="134" t="s">
        <v>73</v>
      </c>
    </row>
    <row r="48" spans="1:5" ht="28.35" customHeight="1">
      <c r="A48" s="133" t="s">
        <v>257</v>
      </c>
      <c r="B48" s="150"/>
      <c r="C48" s="133" t="s">
        <v>216</v>
      </c>
      <c r="D48" s="151"/>
      <c r="E48" s="134" t="s">
        <v>73</v>
      </c>
    </row>
    <row r="49" spans="1:5" ht="28.35" customHeight="1">
      <c r="A49" s="133" t="s">
        <v>257</v>
      </c>
      <c r="B49" s="150"/>
      <c r="C49" s="133" t="s">
        <v>216</v>
      </c>
      <c r="D49" s="151"/>
      <c r="E49" s="134" t="s">
        <v>73</v>
      </c>
    </row>
    <row r="50" spans="1:5" ht="28.35" customHeight="1">
      <c r="A50" s="133" t="s">
        <v>257</v>
      </c>
      <c r="B50" s="150"/>
      <c r="C50" s="133" t="s">
        <v>216</v>
      </c>
      <c r="D50" s="151"/>
      <c r="E50" s="134" t="s">
        <v>73</v>
      </c>
    </row>
    <row r="51" spans="1:5" ht="28.35" customHeight="1">
      <c r="A51" s="133" t="s">
        <v>257</v>
      </c>
      <c r="B51" s="150"/>
      <c r="C51" s="133" t="s">
        <v>216</v>
      </c>
      <c r="D51" s="151"/>
      <c r="E51" s="134" t="s">
        <v>73</v>
      </c>
    </row>
    <row r="52" spans="1:5" ht="28.35" customHeight="1">
      <c r="A52" s="133" t="s">
        <v>257</v>
      </c>
      <c r="B52" s="150"/>
      <c r="C52" s="133" t="s">
        <v>216</v>
      </c>
      <c r="D52" s="151"/>
      <c r="E52" s="134" t="s">
        <v>73</v>
      </c>
    </row>
    <row r="53" spans="1:5" ht="28.35" customHeight="1">
      <c r="A53" s="133" t="s">
        <v>257</v>
      </c>
      <c r="B53" s="150"/>
      <c r="C53" s="133" t="s">
        <v>216</v>
      </c>
      <c r="D53" s="151"/>
      <c r="E53" s="134" t="s">
        <v>73</v>
      </c>
    </row>
    <row r="54" spans="1:5" ht="28.35" customHeight="1">
      <c r="A54" s="133" t="s">
        <v>257</v>
      </c>
      <c r="B54" s="150"/>
      <c r="C54" s="133" t="s">
        <v>216</v>
      </c>
      <c r="D54" s="151"/>
      <c r="E54" s="134" t="s">
        <v>73</v>
      </c>
    </row>
    <row r="55" spans="1:5" ht="28.35" customHeight="1">
      <c r="A55" s="133" t="s">
        <v>257</v>
      </c>
      <c r="B55" s="150"/>
      <c r="C55" s="133" t="s">
        <v>216</v>
      </c>
      <c r="D55" s="151"/>
      <c r="E55" s="134" t="s">
        <v>73</v>
      </c>
    </row>
    <row r="56" spans="1:5" ht="28.35" customHeight="1">
      <c r="A56" s="133" t="s">
        <v>257</v>
      </c>
      <c r="B56" s="150"/>
      <c r="C56" s="133" t="s">
        <v>216</v>
      </c>
      <c r="D56" s="151"/>
      <c r="E56" s="134" t="s">
        <v>73</v>
      </c>
    </row>
    <row r="57" spans="1:5" ht="28.35" customHeight="1">
      <c r="A57" s="133" t="s">
        <v>257</v>
      </c>
      <c r="B57" s="150"/>
      <c r="C57" s="133" t="s">
        <v>216</v>
      </c>
      <c r="D57" s="151"/>
      <c r="E57" s="134" t="s">
        <v>73</v>
      </c>
    </row>
    <row r="58" spans="1:5" ht="28.35" customHeight="1">
      <c r="A58" s="133" t="s">
        <v>257</v>
      </c>
      <c r="B58" s="150"/>
      <c r="C58" s="133" t="s">
        <v>216</v>
      </c>
      <c r="D58" s="151"/>
      <c r="E58" s="134" t="s">
        <v>73</v>
      </c>
    </row>
    <row r="59" spans="1:5" ht="28.35" customHeight="1">
      <c r="A59" s="133" t="s">
        <v>257</v>
      </c>
      <c r="B59" s="150"/>
      <c r="C59" s="133" t="s">
        <v>216</v>
      </c>
      <c r="D59" s="151"/>
      <c r="E59" s="134" t="s">
        <v>73</v>
      </c>
    </row>
    <row r="60" spans="1:5" ht="28.35" customHeight="1">
      <c r="A60" s="133" t="s">
        <v>257</v>
      </c>
      <c r="B60" s="150"/>
      <c r="C60" s="133" t="s">
        <v>216</v>
      </c>
      <c r="D60" s="151"/>
      <c r="E60" s="134" t="s">
        <v>73</v>
      </c>
    </row>
    <row r="61" spans="1:5" ht="28.35" customHeight="1">
      <c r="A61" s="133" t="s">
        <v>257</v>
      </c>
      <c r="B61" s="150"/>
      <c r="C61" s="133" t="s">
        <v>216</v>
      </c>
      <c r="D61" s="151"/>
      <c r="E61" s="134" t="s">
        <v>73</v>
      </c>
    </row>
    <row r="62" spans="1:5" ht="28.35" customHeight="1">
      <c r="A62" s="133" t="s">
        <v>257</v>
      </c>
      <c r="B62" s="150"/>
      <c r="C62" s="133" t="s">
        <v>216</v>
      </c>
      <c r="D62" s="151"/>
      <c r="E62" s="134" t="s">
        <v>73</v>
      </c>
    </row>
    <row r="63" spans="1:5" ht="28.35" customHeight="1">
      <c r="A63" s="133" t="s">
        <v>257</v>
      </c>
      <c r="B63" s="150"/>
      <c r="C63" s="133" t="s">
        <v>216</v>
      </c>
      <c r="D63" s="151"/>
      <c r="E63" s="134" t="s">
        <v>73</v>
      </c>
    </row>
    <row r="64" spans="1:5" ht="28.35" customHeight="1">
      <c r="A64" s="133" t="s">
        <v>257</v>
      </c>
      <c r="B64" s="150"/>
      <c r="C64" s="133" t="s">
        <v>216</v>
      </c>
      <c r="D64" s="151"/>
      <c r="E64" s="134" t="s">
        <v>73</v>
      </c>
    </row>
    <row r="65" spans="1:5" ht="28.35" customHeight="1">
      <c r="A65" s="133" t="s">
        <v>257</v>
      </c>
      <c r="B65" s="150"/>
      <c r="C65" s="133" t="s">
        <v>216</v>
      </c>
      <c r="D65" s="151"/>
      <c r="E65" s="134" t="s">
        <v>73</v>
      </c>
    </row>
    <row r="66" spans="1:5" ht="28.35" customHeight="1">
      <c r="A66" s="133" t="s">
        <v>257</v>
      </c>
      <c r="B66" s="150"/>
      <c r="C66" s="133" t="s">
        <v>216</v>
      </c>
      <c r="D66" s="151"/>
      <c r="E66" s="134" t="s">
        <v>73</v>
      </c>
    </row>
    <row r="67" spans="1:5" ht="28.35" customHeight="1">
      <c r="A67" s="133" t="s">
        <v>257</v>
      </c>
      <c r="B67" s="150"/>
      <c r="C67" s="133" t="s">
        <v>216</v>
      </c>
      <c r="D67" s="151"/>
      <c r="E67" s="134" t="s">
        <v>73</v>
      </c>
    </row>
    <row r="68" spans="1:5" ht="28.35" customHeight="1">
      <c r="A68" s="133" t="s">
        <v>257</v>
      </c>
      <c r="B68" s="150"/>
      <c r="C68" s="133" t="s">
        <v>216</v>
      </c>
      <c r="D68" s="151"/>
      <c r="E68" s="134" t="s">
        <v>73</v>
      </c>
    </row>
    <row r="69" spans="1:5" ht="28.35" customHeight="1">
      <c r="A69" s="133" t="s">
        <v>257</v>
      </c>
      <c r="B69" s="150"/>
      <c r="C69" s="133" t="s">
        <v>216</v>
      </c>
      <c r="D69" s="151"/>
      <c r="E69" s="134" t="s">
        <v>73</v>
      </c>
    </row>
    <row r="70" spans="1:5" ht="28.35" customHeight="1">
      <c r="A70" s="133" t="s">
        <v>257</v>
      </c>
      <c r="B70" s="150"/>
      <c r="C70" s="133" t="s">
        <v>216</v>
      </c>
      <c r="D70" s="151"/>
      <c r="E70" s="134" t="s">
        <v>73</v>
      </c>
    </row>
    <row r="71" spans="1:5" ht="28.35" customHeight="1">
      <c r="A71" s="133" t="s">
        <v>257</v>
      </c>
      <c r="B71" s="150"/>
      <c r="C71" s="133" t="s">
        <v>216</v>
      </c>
      <c r="D71" s="151"/>
      <c r="E71" s="134" t="s">
        <v>73</v>
      </c>
    </row>
    <row r="72" spans="1:5" ht="28.35" customHeight="1">
      <c r="A72" s="133" t="s">
        <v>257</v>
      </c>
      <c r="B72" s="150"/>
      <c r="C72" s="133" t="s">
        <v>216</v>
      </c>
      <c r="D72" s="151"/>
      <c r="E72" s="134" t="s">
        <v>73</v>
      </c>
    </row>
    <row r="73" spans="1:5" ht="28.35" customHeight="1">
      <c r="A73" s="133" t="s">
        <v>257</v>
      </c>
      <c r="B73" s="150"/>
      <c r="C73" s="133" t="s">
        <v>216</v>
      </c>
      <c r="D73" s="151"/>
      <c r="E73" s="134" t="s">
        <v>73</v>
      </c>
    </row>
    <row r="74" spans="1:5" ht="28.35" customHeight="1">
      <c r="A74" s="133" t="s">
        <v>257</v>
      </c>
      <c r="B74" s="150"/>
      <c r="C74" s="133" t="s">
        <v>216</v>
      </c>
      <c r="D74" s="151"/>
      <c r="E74" s="134" t="s">
        <v>73</v>
      </c>
    </row>
    <row r="75" spans="1:5" ht="28.35" customHeight="1">
      <c r="A75" s="133" t="s">
        <v>257</v>
      </c>
      <c r="B75" s="150"/>
      <c r="C75" s="133" t="s">
        <v>216</v>
      </c>
      <c r="D75" s="151"/>
      <c r="E75" s="134" t="s">
        <v>73</v>
      </c>
    </row>
    <row r="76" spans="1:5" ht="28.35" customHeight="1">
      <c r="A76" s="133" t="s">
        <v>257</v>
      </c>
      <c r="B76" s="150"/>
      <c r="C76" s="133" t="s">
        <v>216</v>
      </c>
      <c r="D76" s="151"/>
      <c r="E76" s="134" t="s">
        <v>73</v>
      </c>
    </row>
    <row r="77" spans="1:5" ht="28.35" customHeight="1">
      <c r="A77" s="133" t="s">
        <v>257</v>
      </c>
      <c r="B77" s="150"/>
      <c r="C77" s="133" t="s">
        <v>216</v>
      </c>
      <c r="D77" s="151"/>
      <c r="E77" s="134" t="s">
        <v>73</v>
      </c>
    </row>
    <row r="78" spans="1:5" ht="28.35" customHeight="1">
      <c r="A78" s="133" t="s">
        <v>257</v>
      </c>
      <c r="B78" s="150"/>
      <c r="C78" s="133" t="s">
        <v>216</v>
      </c>
      <c r="D78" s="151"/>
      <c r="E78" s="134" t="s">
        <v>73</v>
      </c>
    </row>
    <row r="79" spans="1:5" ht="28.35" customHeight="1">
      <c r="A79" s="133" t="s">
        <v>257</v>
      </c>
      <c r="B79" s="150"/>
      <c r="C79" s="133" t="s">
        <v>216</v>
      </c>
      <c r="D79" s="151"/>
      <c r="E79" s="134" t="s">
        <v>73</v>
      </c>
    </row>
    <row r="80" spans="1:5" ht="28.35" customHeight="1">
      <c r="A80" s="133" t="s">
        <v>257</v>
      </c>
      <c r="B80" s="150"/>
      <c r="C80" s="133" t="s">
        <v>216</v>
      </c>
      <c r="D80" s="151"/>
      <c r="E80" s="134" t="s">
        <v>73</v>
      </c>
    </row>
    <row r="81" spans="1:5" ht="28.35" customHeight="1">
      <c r="A81" s="133" t="s">
        <v>257</v>
      </c>
      <c r="B81" s="150"/>
      <c r="C81" s="133" t="s">
        <v>216</v>
      </c>
      <c r="D81" s="151"/>
      <c r="E81" s="134" t="s">
        <v>73</v>
      </c>
    </row>
    <row r="82" spans="1:5" ht="28.35" customHeight="1">
      <c r="A82" s="133" t="s">
        <v>257</v>
      </c>
      <c r="B82" s="150"/>
      <c r="C82" s="133" t="s">
        <v>216</v>
      </c>
      <c r="D82" s="151"/>
      <c r="E82" s="134" t="s">
        <v>73</v>
      </c>
    </row>
    <row r="83" spans="1:5" ht="28.35" customHeight="1">
      <c r="A83" s="133" t="s">
        <v>257</v>
      </c>
      <c r="B83" s="150"/>
      <c r="C83" s="133" t="s">
        <v>216</v>
      </c>
      <c r="D83" s="151"/>
      <c r="E83" s="134" t="s">
        <v>73</v>
      </c>
    </row>
    <row r="84" spans="1:5" ht="28.35" customHeight="1">
      <c r="A84" s="133" t="s">
        <v>257</v>
      </c>
      <c r="B84" s="150"/>
      <c r="C84" s="133" t="s">
        <v>216</v>
      </c>
      <c r="D84" s="151"/>
      <c r="E84" s="134" t="s">
        <v>73</v>
      </c>
    </row>
    <row r="85" spans="1:5" ht="28.35" customHeight="1">
      <c r="A85" s="133" t="s">
        <v>257</v>
      </c>
      <c r="B85" s="150"/>
      <c r="C85" s="133" t="s">
        <v>216</v>
      </c>
      <c r="D85" s="151"/>
      <c r="E85" s="134" t="s">
        <v>73</v>
      </c>
    </row>
    <row r="86" spans="1:5" ht="28.35" customHeight="1">
      <c r="A86" s="133" t="s">
        <v>257</v>
      </c>
      <c r="B86" s="150"/>
      <c r="C86" s="133" t="s">
        <v>216</v>
      </c>
      <c r="D86" s="151"/>
      <c r="E86" s="134" t="s">
        <v>73</v>
      </c>
    </row>
    <row r="87" spans="1:5" ht="28.35" customHeight="1">
      <c r="A87" s="133" t="s">
        <v>257</v>
      </c>
      <c r="B87" s="150"/>
      <c r="C87" s="133" t="s">
        <v>216</v>
      </c>
      <c r="D87" s="151"/>
      <c r="E87" s="134" t="s">
        <v>73</v>
      </c>
    </row>
    <row r="88" spans="1:5" ht="28.35" customHeight="1">
      <c r="A88" s="133" t="s">
        <v>257</v>
      </c>
      <c r="B88" s="150"/>
      <c r="C88" s="133" t="s">
        <v>216</v>
      </c>
      <c r="D88" s="151"/>
      <c r="E88" s="134" t="s">
        <v>73</v>
      </c>
    </row>
    <row r="89" spans="1:5" ht="28.35" customHeight="1">
      <c r="A89" s="133" t="s">
        <v>257</v>
      </c>
      <c r="B89" s="150"/>
      <c r="C89" s="133" t="s">
        <v>216</v>
      </c>
      <c r="D89" s="151"/>
      <c r="E89" s="134" t="s">
        <v>73</v>
      </c>
    </row>
    <row r="90" spans="1:5" ht="28.35" customHeight="1">
      <c r="A90" s="133" t="s">
        <v>257</v>
      </c>
      <c r="B90" s="150"/>
      <c r="C90" s="133" t="s">
        <v>216</v>
      </c>
      <c r="D90" s="151"/>
      <c r="E90" s="134" t="s">
        <v>73</v>
      </c>
    </row>
    <row r="91" spans="1:5" ht="28.35" customHeight="1">
      <c r="A91" s="133" t="s">
        <v>257</v>
      </c>
      <c r="B91" s="150"/>
      <c r="C91" s="133" t="s">
        <v>216</v>
      </c>
      <c r="D91" s="151"/>
      <c r="E91" s="134" t="s">
        <v>73</v>
      </c>
    </row>
    <row r="92" spans="1:5" ht="28.35" customHeight="1">
      <c r="A92" s="133" t="s">
        <v>257</v>
      </c>
      <c r="B92" s="150"/>
      <c r="C92" s="133" t="s">
        <v>216</v>
      </c>
      <c r="D92" s="151"/>
      <c r="E92" s="134" t="s">
        <v>73</v>
      </c>
    </row>
    <row r="93" spans="1:5" ht="28.35" customHeight="1">
      <c r="A93" s="133" t="s">
        <v>257</v>
      </c>
      <c r="B93" s="150"/>
      <c r="C93" s="133" t="s">
        <v>216</v>
      </c>
      <c r="D93" s="151"/>
      <c r="E93" s="134" t="s">
        <v>73</v>
      </c>
    </row>
    <row r="94" spans="1:5" ht="28.35" customHeight="1">
      <c r="A94" s="133" t="s">
        <v>257</v>
      </c>
      <c r="B94" s="150"/>
      <c r="C94" s="133" t="s">
        <v>216</v>
      </c>
      <c r="D94" s="151"/>
      <c r="E94" s="134" t="s">
        <v>73</v>
      </c>
    </row>
    <row r="95" spans="1:5" ht="28.35" customHeight="1">
      <c r="A95" s="133" t="s">
        <v>257</v>
      </c>
      <c r="B95" s="150"/>
      <c r="C95" s="133" t="s">
        <v>216</v>
      </c>
      <c r="D95" s="151"/>
      <c r="E95" s="134" t="s">
        <v>73</v>
      </c>
    </row>
    <row r="96" spans="1:5" ht="28.35" customHeight="1">
      <c r="A96" s="133" t="s">
        <v>257</v>
      </c>
      <c r="B96" s="150"/>
      <c r="C96" s="133" t="s">
        <v>216</v>
      </c>
      <c r="D96" s="151"/>
      <c r="E96" s="134" t="s">
        <v>73</v>
      </c>
    </row>
    <row r="97" spans="1:5" ht="28.35" customHeight="1">
      <c r="A97" s="133" t="s">
        <v>257</v>
      </c>
      <c r="B97" s="150"/>
      <c r="C97" s="133" t="s">
        <v>216</v>
      </c>
      <c r="D97" s="151"/>
      <c r="E97" s="134" t="s">
        <v>73</v>
      </c>
    </row>
    <row r="98" spans="1:5" ht="28.35" customHeight="1">
      <c r="A98" s="133" t="s">
        <v>257</v>
      </c>
      <c r="B98" s="150"/>
      <c r="C98" s="133" t="s">
        <v>216</v>
      </c>
      <c r="D98" s="151"/>
      <c r="E98" s="134" t="s">
        <v>73</v>
      </c>
    </row>
    <row r="99" spans="1:5" ht="28.35" customHeight="1">
      <c r="A99" s="133" t="s">
        <v>257</v>
      </c>
      <c r="B99" s="150"/>
      <c r="C99" s="133" t="s">
        <v>216</v>
      </c>
      <c r="D99" s="151"/>
      <c r="E99" s="134" t="s">
        <v>73</v>
      </c>
    </row>
    <row r="100" spans="1:5" ht="28.35" customHeight="1">
      <c r="A100" s="133" t="s">
        <v>257</v>
      </c>
      <c r="B100" s="150"/>
      <c r="C100" s="133" t="s">
        <v>216</v>
      </c>
      <c r="D100" s="151"/>
      <c r="E100" s="134" t="s">
        <v>73</v>
      </c>
    </row>
    <row r="101" spans="1:5" ht="28.35" customHeight="1">
      <c r="A101" s="133" t="s">
        <v>257</v>
      </c>
      <c r="B101" s="150"/>
      <c r="C101" s="133" t="s">
        <v>216</v>
      </c>
      <c r="D101" s="151"/>
      <c r="E101" s="134" t="s">
        <v>73</v>
      </c>
    </row>
  </sheetData>
  <sheetProtection algorithmName="SHA-512" hashValue="cOC5m1L/KtP26f4rufchRU0XnS4NP2cBuxYTcGahHHGlQnb9WZvdf+8L0UpRly6YMKlHFoM/2weu9dHfe/JfUQ==" saltValue="RvLDS3XFVKoH4g6lZtwtZg==" spinCount="100000" sheet="1" formatCells="0" formatColumns="0" formatRows="0" insertColumns="0" insertRows="0" deleteColumns="0" deleteRows="0" sort="0" autoFilter="0"/>
  <phoneticPr fontId="2"/>
  <conditionalFormatting sqref="D2:D101">
    <cfRule type="expression" dxfId="78"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1"/>
  <sheetViews>
    <sheetView showGridLines="0" view="pageBreakPreview" zoomScaleNormal="100" zoomScaleSheetLayoutView="100" workbookViewId="0">
      <selection activeCell="Z3" sqref="Z3:AA3"/>
    </sheetView>
  </sheetViews>
  <sheetFormatPr defaultColWidth="2.25" defaultRowHeight="14.1" customHeight="1"/>
  <cols>
    <col min="1" max="1" width="2.5" style="10" bestFit="1" customWidth="1"/>
    <col min="2" max="16384" width="2.25" style="10"/>
  </cols>
  <sheetData>
    <row r="1" spans="1:37" ht="14.1" customHeight="1">
      <c r="B1" s="10" t="s">
        <v>168</v>
      </c>
    </row>
    <row r="3" spans="1:37" ht="14.1" customHeight="1">
      <c r="X3" s="10" t="s">
        <v>200</v>
      </c>
      <c r="Z3" s="478"/>
      <c r="AA3" s="478"/>
      <c r="AB3" s="92" t="s">
        <v>197</v>
      </c>
      <c r="AC3" s="478"/>
      <c r="AD3" s="478"/>
      <c r="AE3" s="92" t="s">
        <v>198</v>
      </c>
      <c r="AF3" s="478"/>
      <c r="AG3" s="478"/>
      <c r="AH3" s="478"/>
      <c r="AI3" s="10" t="s">
        <v>199</v>
      </c>
    </row>
    <row r="4" spans="1:37" ht="14.1" customHeight="1">
      <c r="X4" s="14"/>
      <c r="Y4" s="14"/>
      <c r="Z4" s="89"/>
      <c r="AA4" s="89"/>
      <c r="AB4" s="14"/>
      <c r="AC4" s="89"/>
      <c r="AD4" s="89"/>
      <c r="AE4" s="14"/>
      <c r="AF4" s="89"/>
      <c r="AG4" s="89"/>
      <c r="AH4" s="89"/>
      <c r="AI4" s="14"/>
    </row>
    <row r="6" spans="1:37" ht="14.1" customHeight="1">
      <c r="C6" s="216"/>
      <c r="D6" s="216"/>
      <c r="E6" s="216"/>
      <c r="F6" s="4" t="s">
        <v>169</v>
      </c>
      <c r="I6" s="4"/>
      <c r="J6" s="4"/>
      <c r="K6" s="4"/>
      <c r="L6" s="4"/>
      <c r="M6" s="4"/>
      <c r="N6" s="4"/>
      <c r="O6" s="4"/>
      <c r="P6" s="4"/>
      <c r="Q6" s="4"/>
    </row>
    <row r="7" spans="1:37" ht="14.1" customHeight="1">
      <c r="A7" s="3"/>
      <c r="B7" s="3"/>
      <c r="C7" s="3"/>
      <c r="D7" s="3"/>
      <c r="E7" s="3"/>
      <c r="F7" s="3"/>
      <c r="G7" s="3"/>
      <c r="H7" s="3"/>
      <c r="I7" s="4"/>
      <c r="J7" s="4"/>
      <c r="K7" s="4"/>
      <c r="L7" s="4"/>
      <c r="M7" s="4"/>
      <c r="N7" s="4"/>
      <c r="O7" s="4"/>
      <c r="P7" s="4"/>
      <c r="Q7" s="4"/>
    </row>
    <row r="9" spans="1:37" ht="14.1" customHeight="1">
      <c r="A9" s="2"/>
      <c r="B9" s="2"/>
      <c r="C9" s="2"/>
      <c r="D9" s="2"/>
      <c r="E9" s="2"/>
      <c r="F9" s="2"/>
      <c r="G9" s="2"/>
      <c r="H9" s="2"/>
      <c r="I9" s="2"/>
      <c r="J9" s="2"/>
      <c r="K9" s="2"/>
      <c r="L9" s="2"/>
      <c r="M9" s="2"/>
      <c r="N9" s="2"/>
      <c r="O9" s="2"/>
      <c r="P9" s="2" t="s">
        <v>1</v>
      </c>
      <c r="Q9" s="2"/>
      <c r="R9" s="2"/>
      <c r="S9" s="2"/>
      <c r="T9" s="108"/>
      <c r="U9" s="480" t="str">
        <f>IF(【申請手続】交付申請書!R10="","",【申請手続】交付申請書!R10)</f>
        <v>大阪市中央区南船場３丁目５－２７－３０１</v>
      </c>
      <c r="V9" s="480"/>
      <c r="W9" s="480"/>
      <c r="X9" s="480"/>
      <c r="Y9" s="480"/>
      <c r="Z9" s="480"/>
      <c r="AA9" s="480"/>
      <c r="AB9" s="480"/>
      <c r="AC9" s="480"/>
      <c r="AD9" s="480"/>
      <c r="AE9" s="480"/>
      <c r="AF9" s="480"/>
      <c r="AG9" s="480"/>
      <c r="AH9" s="480"/>
      <c r="AI9" s="480"/>
      <c r="AJ9" s="480"/>
      <c r="AK9" s="4"/>
    </row>
    <row r="10" spans="1:37" ht="14.1" customHeight="1">
      <c r="A10" s="2"/>
      <c r="B10" s="2"/>
      <c r="C10" s="2"/>
      <c r="D10" s="2"/>
      <c r="E10" s="2"/>
      <c r="F10" s="2"/>
      <c r="G10" s="2"/>
      <c r="H10" s="2"/>
      <c r="I10" s="2"/>
      <c r="J10" s="2"/>
      <c r="K10" s="2"/>
      <c r="L10" s="2"/>
      <c r="M10" s="2"/>
      <c r="N10" s="2"/>
      <c r="O10" s="2"/>
      <c r="P10" s="2"/>
      <c r="Q10" s="2"/>
      <c r="R10" s="2"/>
      <c r="S10" s="2"/>
      <c r="T10" s="108"/>
      <c r="U10" s="480"/>
      <c r="V10" s="480"/>
      <c r="W10" s="480"/>
      <c r="X10" s="480"/>
      <c r="Y10" s="480"/>
      <c r="Z10" s="480"/>
      <c r="AA10" s="480"/>
      <c r="AB10" s="480"/>
      <c r="AC10" s="480"/>
      <c r="AD10" s="480"/>
      <c r="AE10" s="480"/>
      <c r="AF10" s="480"/>
      <c r="AG10" s="480"/>
      <c r="AH10" s="480"/>
      <c r="AI10" s="480"/>
      <c r="AJ10" s="480"/>
      <c r="AK10" s="4"/>
    </row>
    <row r="11" spans="1:37" ht="14.1" customHeight="1">
      <c r="A11" s="2"/>
      <c r="B11" s="2"/>
      <c r="C11" s="2"/>
      <c r="D11" s="2"/>
      <c r="E11" s="2"/>
      <c r="F11" s="2"/>
      <c r="G11" s="2"/>
      <c r="H11" s="2"/>
      <c r="I11" s="2"/>
      <c r="J11" s="2"/>
      <c r="K11" s="2"/>
      <c r="L11" s="2"/>
      <c r="M11" s="2"/>
      <c r="N11" s="2"/>
      <c r="O11" s="2"/>
      <c r="P11" s="2"/>
      <c r="Q11" s="2"/>
      <c r="R11" s="2"/>
      <c r="S11" s="2"/>
      <c r="T11" s="108"/>
      <c r="U11" s="480"/>
      <c r="V11" s="480"/>
      <c r="W11" s="480"/>
      <c r="X11" s="480"/>
      <c r="Y11" s="480"/>
      <c r="Z11" s="480"/>
      <c r="AA11" s="480"/>
      <c r="AB11" s="480"/>
      <c r="AC11" s="480"/>
      <c r="AD11" s="480"/>
      <c r="AE11" s="480"/>
      <c r="AF11" s="480"/>
      <c r="AG11" s="480"/>
      <c r="AH11" s="480"/>
      <c r="AI11" s="480"/>
      <c r="AJ11" s="480"/>
      <c r="AK11" s="4"/>
    </row>
    <row r="12" spans="1:37" ht="14.1" customHeight="1">
      <c r="A12" s="2"/>
      <c r="B12" s="2"/>
      <c r="C12" s="2"/>
      <c r="D12" s="2"/>
      <c r="E12" s="2"/>
      <c r="F12" s="2"/>
      <c r="G12" s="2"/>
      <c r="H12" s="2"/>
      <c r="I12" s="2"/>
      <c r="J12" s="2"/>
      <c r="K12" s="2"/>
      <c r="L12" s="2"/>
      <c r="M12" s="2"/>
      <c r="N12" s="2"/>
      <c r="O12" s="2"/>
      <c r="P12" s="2" t="s">
        <v>2</v>
      </c>
      <c r="Q12" s="2"/>
      <c r="R12" s="2"/>
      <c r="S12" s="2"/>
      <c r="T12" s="4"/>
      <c r="U12" s="480" t="str">
        <f>IF(【申請手続】交付申請書!R13="","",【申請手続】交付申請書!R13)</f>
        <v>株式会社プラスミュージック</v>
      </c>
      <c r="V12" s="480"/>
      <c r="W12" s="480"/>
      <c r="X12" s="480"/>
      <c r="Y12" s="480"/>
      <c r="Z12" s="480"/>
      <c r="AA12" s="480"/>
      <c r="AB12" s="480"/>
      <c r="AC12" s="480"/>
      <c r="AD12" s="480"/>
      <c r="AE12" s="480"/>
      <c r="AF12" s="480"/>
      <c r="AG12" s="480"/>
      <c r="AH12" s="480"/>
      <c r="AI12" s="480"/>
      <c r="AJ12" s="480"/>
    </row>
    <row r="13" spans="1:37" ht="14.1" customHeight="1">
      <c r="A13" s="2"/>
      <c r="B13" s="2"/>
      <c r="C13" s="2"/>
      <c r="D13" s="2"/>
      <c r="E13" s="2"/>
      <c r="F13" s="2"/>
      <c r="G13" s="2"/>
      <c r="H13" s="2"/>
      <c r="I13" s="2"/>
      <c r="J13" s="2"/>
      <c r="K13" s="2"/>
      <c r="L13" s="2"/>
      <c r="M13" s="2"/>
      <c r="N13" s="2"/>
      <c r="O13" s="2"/>
      <c r="P13" s="2"/>
      <c r="Q13" s="2"/>
      <c r="R13" s="2"/>
      <c r="S13" s="2"/>
      <c r="T13" s="4"/>
      <c r="U13" s="480"/>
      <c r="V13" s="480"/>
      <c r="W13" s="480"/>
      <c r="X13" s="480"/>
      <c r="Y13" s="480"/>
      <c r="Z13" s="480"/>
      <c r="AA13" s="480"/>
      <c r="AB13" s="480"/>
      <c r="AC13" s="480"/>
      <c r="AD13" s="480"/>
      <c r="AE13" s="480"/>
      <c r="AF13" s="480"/>
      <c r="AG13" s="480"/>
      <c r="AH13" s="480"/>
      <c r="AI13" s="480"/>
      <c r="AJ13" s="480"/>
    </row>
    <row r="14" spans="1:37" ht="14.1" customHeight="1">
      <c r="A14" s="2"/>
      <c r="B14" s="2"/>
      <c r="C14" s="2"/>
      <c r="D14" s="2"/>
      <c r="E14" s="2"/>
      <c r="F14" s="2"/>
      <c r="G14" s="2"/>
      <c r="H14" s="2"/>
      <c r="I14" s="2"/>
      <c r="J14" s="2"/>
      <c r="K14" s="2"/>
      <c r="L14" s="2"/>
      <c r="M14" s="2"/>
      <c r="N14" s="2"/>
      <c r="O14" s="2"/>
      <c r="P14" s="2" t="s">
        <v>3</v>
      </c>
      <c r="Q14" s="2"/>
      <c r="R14" s="2"/>
      <c r="S14" s="2"/>
      <c r="T14" s="2"/>
      <c r="U14" s="2"/>
      <c r="V14" s="481" t="str">
        <f>IF(【申請手続】交付申請書!S15="","",【申請手続】交付申請書!S15)</f>
        <v>稲岡大治</v>
      </c>
      <c r="W14" s="481"/>
      <c r="X14" s="481"/>
      <c r="Y14" s="481"/>
      <c r="Z14" s="481"/>
      <c r="AA14" s="481"/>
      <c r="AB14" s="481"/>
      <c r="AC14" s="481"/>
      <c r="AD14" s="481"/>
      <c r="AE14" s="481"/>
      <c r="AF14" s="481"/>
      <c r="AG14" s="481"/>
      <c r="AH14" s="481"/>
      <c r="AI14" s="481"/>
      <c r="AJ14" s="481"/>
    </row>
    <row r="15" spans="1:37" ht="14.1" customHeight="1">
      <c r="A15" s="2"/>
      <c r="B15" s="2"/>
      <c r="C15" s="2"/>
      <c r="D15" s="2"/>
      <c r="E15" s="2"/>
      <c r="F15" s="2"/>
      <c r="G15" s="2"/>
      <c r="H15" s="2"/>
      <c r="I15" s="2"/>
      <c r="J15" s="2"/>
      <c r="K15" s="2"/>
      <c r="L15" s="2"/>
      <c r="M15" s="2"/>
      <c r="N15" s="2"/>
      <c r="O15" s="2"/>
      <c r="P15" s="2"/>
      <c r="Q15" s="2"/>
      <c r="R15" s="2"/>
      <c r="S15" s="2"/>
      <c r="T15" s="2"/>
      <c r="U15" s="2"/>
      <c r="V15" s="2"/>
      <c r="W15" s="2"/>
      <c r="X15" s="3"/>
      <c r="Y15" s="3"/>
      <c r="Z15" s="3"/>
      <c r="AA15" s="3"/>
      <c r="AB15" s="3"/>
      <c r="AC15" s="3"/>
      <c r="AD15" s="3"/>
      <c r="AE15" s="3"/>
      <c r="AF15" s="3"/>
      <c r="AG15" s="3"/>
      <c r="AH15" s="3"/>
      <c r="AI15" s="3"/>
    </row>
    <row r="16" spans="1:37" ht="14.1" customHeight="1">
      <c r="A16" s="2"/>
      <c r="B16" s="2"/>
      <c r="C16" s="2"/>
      <c r="D16" s="2"/>
      <c r="E16" s="2"/>
      <c r="F16" s="2"/>
      <c r="G16" s="2"/>
      <c r="H16" s="2"/>
      <c r="I16" s="2"/>
      <c r="J16" s="2"/>
      <c r="K16" s="2"/>
      <c r="L16" s="2"/>
      <c r="M16" s="2"/>
      <c r="N16" s="2"/>
      <c r="O16" s="2"/>
      <c r="P16" s="2" t="s">
        <v>4</v>
      </c>
      <c r="Q16" s="2"/>
      <c r="R16" s="2"/>
      <c r="S16" s="2"/>
      <c r="T16" s="2"/>
      <c r="U16" s="2"/>
      <c r="V16" s="2"/>
      <c r="W16" s="2"/>
      <c r="X16" s="208"/>
      <c r="Y16" s="208"/>
      <c r="Z16" s="208"/>
      <c r="AA16" s="208"/>
      <c r="AB16" s="208"/>
      <c r="AC16" s="208"/>
      <c r="AD16" s="208"/>
      <c r="AE16" s="208"/>
      <c r="AF16" s="208"/>
      <c r="AG16" s="208"/>
      <c r="AH16" s="208"/>
      <c r="AI16" s="208"/>
    </row>
    <row r="17" spans="1:36" ht="14.1" customHeight="1">
      <c r="A17" s="2"/>
      <c r="B17" s="2"/>
      <c r="C17" s="2"/>
      <c r="D17" s="2"/>
      <c r="E17" s="2"/>
      <c r="F17" s="2"/>
      <c r="G17" s="2"/>
      <c r="H17" s="2"/>
      <c r="I17" s="2"/>
      <c r="J17" s="2"/>
      <c r="K17" s="2"/>
      <c r="L17" s="2"/>
      <c r="M17" s="2"/>
      <c r="N17" s="2"/>
      <c r="O17" s="2"/>
      <c r="P17" s="2"/>
      <c r="Q17" s="2"/>
      <c r="R17" s="2"/>
      <c r="S17" s="2"/>
      <c r="T17" s="2"/>
      <c r="U17" s="2"/>
      <c r="V17" s="2"/>
      <c r="W17" s="2"/>
      <c r="X17" s="3"/>
      <c r="Y17" s="3"/>
      <c r="Z17" s="3"/>
      <c r="AA17" s="3"/>
      <c r="AB17" s="3"/>
      <c r="AC17" s="3"/>
      <c r="AD17" s="3"/>
      <c r="AE17" s="3"/>
      <c r="AF17" s="3"/>
      <c r="AG17" s="3"/>
      <c r="AH17" s="3"/>
      <c r="AI17" s="3"/>
    </row>
    <row r="18" spans="1:36" ht="14.1" customHeight="1">
      <c r="A18" s="2"/>
      <c r="B18" s="2"/>
      <c r="C18" s="2"/>
      <c r="D18" s="2"/>
      <c r="E18" s="2"/>
      <c r="F18" s="2"/>
      <c r="G18" s="2"/>
      <c r="H18" s="2"/>
      <c r="I18" s="2"/>
      <c r="J18" s="2"/>
      <c r="K18" s="2"/>
      <c r="L18" s="2"/>
      <c r="M18" s="2"/>
      <c r="N18" s="2"/>
      <c r="O18" s="2"/>
      <c r="P18" s="2" t="s">
        <v>1</v>
      </c>
      <c r="Q18" s="2"/>
      <c r="R18" s="2"/>
      <c r="S18" s="2"/>
      <c r="T18" s="108"/>
      <c r="U18" s="480" t="str">
        <f>IF(【申請手続】交付申請書!R20="","",【申請手続】交付申請書!R20)</f>
        <v/>
      </c>
      <c r="V18" s="480"/>
      <c r="W18" s="480"/>
      <c r="X18" s="480"/>
      <c r="Y18" s="480"/>
      <c r="Z18" s="480"/>
      <c r="AA18" s="480"/>
      <c r="AB18" s="480"/>
      <c r="AC18" s="480"/>
      <c r="AD18" s="480"/>
      <c r="AE18" s="480"/>
      <c r="AF18" s="480"/>
      <c r="AG18" s="480"/>
      <c r="AH18" s="480"/>
      <c r="AI18" s="480"/>
      <c r="AJ18" s="480"/>
    </row>
    <row r="19" spans="1:36" ht="14.1" customHeight="1">
      <c r="A19" s="2"/>
      <c r="B19" s="2"/>
      <c r="C19" s="2"/>
      <c r="D19" s="2"/>
      <c r="E19" s="2"/>
      <c r="F19" s="2"/>
      <c r="G19" s="2"/>
      <c r="H19" s="2"/>
      <c r="I19" s="2"/>
      <c r="J19" s="2"/>
      <c r="K19" s="2"/>
      <c r="L19" s="2"/>
      <c r="M19" s="2"/>
      <c r="N19" s="2"/>
      <c r="O19" s="2"/>
      <c r="P19" s="2"/>
      <c r="Q19" s="2"/>
      <c r="R19" s="2"/>
      <c r="S19" s="2"/>
      <c r="T19" s="108"/>
      <c r="U19" s="480"/>
      <c r="V19" s="480"/>
      <c r="W19" s="480"/>
      <c r="X19" s="480"/>
      <c r="Y19" s="480"/>
      <c r="Z19" s="480"/>
      <c r="AA19" s="480"/>
      <c r="AB19" s="480"/>
      <c r="AC19" s="480"/>
      <c r="AD19" s="480"/>
      <c r="AE19" s="480"/>
      <c r="AF19" s="480"/>
      <c r="AG19" s="480"/>
      <c r="AH19" s="480"/>
      <c r="AI19" s="480"/>
      <c r="AJ19" s="480"/>
    </row>
    <row r="20" spans="1:36" ht="14.1" customHeight="1">
      <c r="A20" s="2"/>
      <c r="B20" s="2"/>
      <c r="C20" s="2"/>
      <c r="D20" s="2"/>
      <c r="E20" s="2"/>
      <c r="F20" s="2"/>
      <c r="G20" s="2"/>
      <c r="H20" s="2"/>
      <c r="I20" s="2"/>
      <c r="J20" s="2"/>
      <c r="K20" s="2"/>
      <c r="L20" s="2"/>
      <c r="M20" s="2"/>
      <c r="N20" s="2"/>
      <c r="O20" s="2"/>
      <c r="P20" s="2"/>
      <c r="Q20" s="2"/>
      <c r="R20" s="2"/>
      <c r="S20" s="2"/>
      <c r="T20" s="108"/>
      <c r="U20" s="480"/>
      <c r="V20" s="480"/>
      <c r="W20" s="480"/>
      <c r="X20" s="480"/>
      <c r="Y20" s="480"/>
      <c r="Z20" s="480"/>
      <c r="AA20" s="480"/>
      <c r="AB20" s="480"/>
      <c r="AC20" s="480"/>
      <c r="AD20" s="480"/>
      <c r="AE20" s="480"/>
      <c r="AF20" s="480"/>
      <c r="AG20" s="480"/>
      <c r="AH20" s="480"/>
      <c r="AI20" s="480"/>
      <c r="AJ20" s="480"/>
    </row>
    <row r="21" spans="1:36" ht="14.25">
      <c r="A21" s="2"/>
      <c r="B21" s="2"/>
      <c r="C21" s="2"/>
      <c r="D21" s="2"/>
      <c r="E21" s="2"/>
      <c r="F21" s="2"/>
      <c r="G21" s="2"/>
      <c r="H21" s="2"/>
      <c r="I21" s="2"/>
      <c r="J21" s="2"/>
      <c r="K21" s="2"/>
      <c r="L21" s="2"/>
      <c r="M21" s="2"/>
      <c r="N21" s="2"/>
      <c r="O21" s="2"/>
      <c r="P21" s="2" t="s">
        <v>2</v>
      </c>
      <c r="Q21" s="2"/>
      <c r="R21" s="2"/>
      <c r="S21" s="2"/>
      <c r="T21" s="4"/>
      <c r="U21" s="479" t="str">
        <f>IF(【申請手続】交付申請書!R23="","",【申請手続】交付申請書!R23)</f>
        <v/>
      </c>
      <c r="V21" s="479"/>
      <c r="W21" s="479"/>
      <c r="X21" s="479"/>
      <c r="Y21" s="479"/>
      <c r="Z21" s="479"/>
      <c r="AA21" s="479"/>
      <c r="AB21" s="479"/>
      <c r="AC21" s="479"/>
      <c r="AD21" s="479"/>
      <c r="AE21" s="479"/>
      <c r="AF21" s="479"/>
      <c r="AG21" s="479"/>
      <c r="AH21" s="479"/>
      <c r="AI21" s="479"/>
      <c r="AJ21" s="4"/>
    </row>
    <row r="22" spans="1:36" ht="14.25">
      <c r="A22" s="2"/>
      <c r="B22" s="2"/>
      <c r="C22" s="2"/>
      <c r="D22" s="2"/>
      <c r="E22" s="2"/>
      <c r="F22" s="2"/>
      <c r="G22" s="2"/>
      <c r="H22" s="2"/>
      <c r="I22" s="2"/>
      <c r="J22" s="2"/>
      <c r="K22" s="2"/>
      <c r="L22" s="2"/>
      <c r="M22" s="2"/>
      <c r="N22" s="2"/>
      <c r="O22" s="2"/>
      <c r="P22" s="2"/>
      <c r="Q22" s="2"/>
      <c r="R22" s="2"/>
      <c r="S22" s="2"/>
      <c r="T22" s="4"/>
      <c r="U22" s="2"/>
      <c r="V22" s="2"/>
      <c r="W22" s="2"/>
      <c r="X22" s="2"/>
      <c r="Y22" s="2"/>
      <c r="Z22" s="2"/>
      <c r="AA22" s="2"/>
      <c r="AB22" s="2"/>
      <c r="AC22" s="2"/>
      <c r="AD22" s="2"/>
      <c r="AE22" s="2"/>
      <c r="AF22" s="2"/>
      <c r="AG22" s="2"/>
      <c r="AH22" s="2"/>
      <c r="AI22" s="2"/>
      <c r="AJ22" s="4"/>
    </row>
    <row r="23" spans="1:36" ht="14.25">
      <c r="A23" s="2"/>
      <c r="B23" s="2"/>
      <c r="C23" s="2"/>
      <c r="D23" s="2"/>
      <c r="E23" s="2"/>
      <c r="F23" s="2"/>
      <c r="G23" s="2"/>
      <c r="H23" s="2"/>
      <c r="I23" s="2"/>
      <c r="J23" s="2"/>
      <c r="K23" s="2"/>
      <c r="L23" s="2"/>
      <c r="M23" s="2"/>
      <c r="N23" s="2"/>
      <c r="O23" s="2"/>
      <c r="P23" s="2" t="s">
        <v>5</v>
      </c>
      <c r="Q23" s="2"/>
      <c r="R23" s="2"/>
      <c r="S23" s="2"/>
      <c r="T23" s="2"/>
      <c r="U23" s="2"/>
      <c r="V23" s="479" t="str">
        <f>IF(【申請手続】交付申請書!S25="","",【申請手続】交付申請書!S25)</f>
        <v/>
      </c>
      <c r="W23" s="479"/>
      <c r="X23" s="479"/>
      <c r="Y23" s="479"/>
      <c r="Z23" s="479"/>
      <c r="AA23" s="479"/>
      <c r="AB23" s="479"/>
      <c r="AC23" s="479"/>
      <c r="AD23" s="479"/>
      <c r="AE23" s="479"/>
      <c r="AF23" s="479"/>
      <c r="AG23" s="479"/>
      <c r="AH23" s="479"/>
      <c r="AI23" s="2"/>
      <c r="AJ23" s="2"/>
    </row>
    <row r="27" spans="1:36" s="2" customFormat="1" ht="15" customHeight="1">
      <c r="D27" s="2" t="s">
        <v>492</v>
      </c>
      <c r="H27" s="128"/>
    </row>
    <row r="28" spans="1:36" ht="15" customHeight="1">
      <c r="A28" s="435" t="s">
        <v>170</v>
      </c>
      <c r="B28" s="43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row>
    <row r="29" spans="1:36" ht="14.1" customHeight="1">
      <c r="P29" s="92"/>
    </row>
    <row r="31" spans="1:36" ht="14.1" customHeight="1">
      <c r="B31" s="4" t="s">
        <v>171</v>
      </c>
    </row>
    <row r="33" spans="1:35" ht="14.1" customHeight="1">
      <c r="A33" s="208" t="s">
        <v>172</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row>
    <row r="35" spans="1:35" ht="14.1" customHeight="1">
      <c r="A35" s="128" t="s">
        <v>541</v>
      </c>
      <c r="B35" s="129"/>
      <c r="C35" s="10" t="s">
        <v>345</v>
      </c>
    </row>
    <row r="36" spans="1:35" ht="14.1" customHeight="1">
      <c r="A36" s="2"/>
      <c r="B36" s="129"/>
    </row>
    <row r="37" spans="1:35" ht="14.1" customHeight="1">
      <c r="A37" s="128" t="s">
        <v>542</v>
      </c>
      <c r="B37" s="129"/>
      <c r="C37" s="10" t="s">
        <v>346</v>
      </c>
    </row>
    <row r="38" spans="1:35" ht="14.1" customHeight="1">
      <c r="A38" s="2"/>
      <c r="B38" s="129"/>
    </row>
    <row r="39" spans="1:35" ht="14.1" customHeight="1">
      <c r="A39" s="128" t="s">
        <v>543</v>
      </c>
      <c r="B39" s="129"/>
      <c r="C39" s="10" t="s">
        <v>347</v>
      </c>
    </row>
    <row r="40" spans="1:35" ht="14.1" customHeight="1">
      <c r="A40" s="128"/>
      <c r="B40" s="129"/>
    </row>
    <row r="41" spans="1:35" ht="14.1" customHeight="1">
      <c r="A41" s="195" t="s">
        <v>544</v>
      </c>
      <c r="B41" s="129"/>
      <c r="C41" s="10" t="s">
        <v>348</v>
      </c>
    </row>
    <row r="42" spans="1:35" ht="14.1" customHeight="1">
      <c r="A42" s="6"/>
      <c r="B42" s="129"/>
    </row>
    <row r="43" spans="1:35" ht="14.1" customHeight="1">
      <c r="A43" s="195" t="s">
        <v>545</v>
      </c>
      <c r="B43" s="129"/>
      <c r="C43" s="10" t="s">
        <v>349</v>
      </c>
    </row>
    <row r="44" spans="1:35" ht="14.1" customHeight="1">
      <c r="A44" s="6"/>
      <c r="B44" s="129"/>
    </row>
    <row r="45" spans="1:35" ht="14.1" customHeight="1">
      <c r="A45" s="196" t="s">
        <v>546</v>
      </c>
      <c r="B45" s="130"/>
      <c r="C45" s="131" t="s">
        <v>344</v>
      </c>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row r="46" spans="1:35" ht="14.1" customHeight="1">
      <c r="A46" s="6"/>
      <c r="C46" s="440" t="s">
        <v>343</v>
      </c>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row>
    <row r="47" spans="1:35" ht="14.1" customHeight="1">
      <c r="A47" s="2"/>
    </row>
    <row r="48" spans="1:35" ht="14.1" customHeight="1">
      <c r="A48" s="128" t="s">
        <v>547</v>
      </c>
      <c r="C48" s="10" t="s">
        <v>350</v>
      </c>
    </row>
    <row r="49" spans="1:10" ht="14.1" customHeight="1">
      <c r="A49" s="2"/>
    </row>
    <row r="50" spans="1:10" ht="14.1" customHeight="1">
      <c r="A50" s="128" t="s">
        <v>548</v>
      </c>
      <c r="C50" s="10" t="s">
        <v>351</v>
      </c>
    </row>
    <row r="51" spans="1:10" ht="14.1" customHeight="1">
      <c r="A51" s="132"/>
      <c r="C51" s="10" t="s">
        <v>200</v>
      </c>
      <c r="E51" s="478"/>
      <c r="F51" s="478"/>
      <c r="G51" s="92" t="s">
        <v>197</v>
      </c>
      <c r="H51" s="478"/>
      <c r="I51" s="478"/>
      <c r="J51" s="10" t="s">
        <v>274</v>
      </c>
    </row>
  </sheetData>
  <sheetProtection algorithmName="SHA-512" hashValue="m3JWgMuHbaotkKT4o7C6kaaAnOPln9H2vqAhc57x8WurYzxVH5cdR9msGwM0WjYwGX+/+KorC7Va6NdXPCse1g==" saltValue="r7BqpCSXDZlGRgzsduvcNQ==" spinCount="100000" sheet="1" formatCells="0" selectLockedCells="1"/>
  <mergeCells count="16">
    <mergeCell ref="E51:F51"/>
    <mergeCell ref="H51:I51"/>
    <mergeCell ref="X16:AI16"/>
    <mergeCell ref="A28:AI28"/>
    <mergeCell ref="A33:AI33"/>
    <mergeCell ref="U21:AI21"/>
    <mergeCell ref="C46:AI46"/>
    <mergeCell ref="Z3:AA3"/>
    <mergeCell ref="AC3:AD3"/>
    <mergeCell ref="AF3:AH3"/>
    <mergeCell ref="C6:E6"/>
    <mergeCell ref="V23:AH23"/>
    <mergeCell ref="U18:AJ20"/>
    <mergeCell ref="U9:AJ11"/>
    <mergeCell ref="V14:AJ14"/>
    <mergeCell ref="U12:AJ13"/>
  </mergeCells>
  <phoneticPr fontId="2"/>
  <conditionalFormatting sqref="U9 U12 V14">
    <cfRule type="cellIs" dxfId="77" priority="6" operator="equal">
      <formula>""</formula>
    </cfRule>
  </conditionalFormatting>
  <conditionalFormatting sqref="Z3 AC3 AF3">
    <cfRule type="cellIs" dxfId="76" priority="4" operator="equal">
      <formula>""</formula>
    </cfRule>
  </conditionalFormatting>
  <conditionalFormatting sqref="E51 H51">
    <cfRule type="cellIs" dxfId="75" priority="3" operator="equal">
      <formula>""</formula>
    </cfRule>
  </conditionalFormatting>
  <conditionalFormatting sqref="C6:E6">
    <cfRule type="expression" dxfId="74" priority="2">
      <formula>$C$6=0</formula>
    </cfRule>
  </conditionalFormatting>
  <printOptions gridLinesSet="0"/>
  <pageMargins left="0.7" right="0.7" top="0.75" bottom="0.75" header="0.3" footer="0.3"/>
  <pageSetup paperSize="9" scale="96" orientation="portrait" horizontalDpi="4294967292"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H51:I51</xm:sqref>
        </x14:dataValidation>
        <x14:dataValidation type="list" allowBlank="1" showInputMessage="1" showErrorMessage="1" xr:uid="{00000000-0002-0000-0500-000001000000}">
          <x14:formula1>
            <xm:f>【提出不要】リスト!$H$6:$H$8</xm:f>
          </x14:formula1>
          <xm:sqref>E51:F51</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3000000}">
          <x14:formula1>
            <xm:f>【提出不要】リスト!$H$6:$H$7</xm:f>
          </x14:formula1>
          <xm:sqref>Z3:AA3</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G26"/>
  <sheetViews>
    <sheetView showGridLines="0" view="pageBreakPreview" zoomScaleNormal="100" zoomScaleSheetLayoutView="100" workbookViewId="0">
      <selection activeCell="E16" sqref="E16:H17"/>
    </sheetView>
  </sheetViews>
  <sheetFormatPr defaultColWidth="2.75" defaultRowHeight="19.7" customHeight="1"/>
  <cols>
    <col min="1" max="28" width="2.75" style="8"/>
    <col min="29" max="29" width="2.75" style="8" customWidth="1"/>
    <col min="30" max="35" width="2.75" style="8"/>
    <col min="36" max="36" width="3.25" style="8" bestFit="1" customWidth="1"/>
    <col min="37" max="39" width="2.75" style="8"/>
    <col min="40" max="40" width="3.25" style="8" bestFit="1" customWidth="1"/>
    <col min="41" max="52" width="2.75" style="8"/>
    <col min="53" max="54" width="2.75" style="8" customWidth="1"/>
    <col min="55" max="58" width="6.5" style="8" hidden="1" customWidth="1"/>
    <col min="59" max="59" width="6.5" style="8" customWidth="1"/>
    <col min="60" max="16384" width="2.75" style="8"/>
  </cols>
  <sheetData>
    <row r="1" spans="1:50" ht="19.7" customHeight="1">
      <c r="B1" s="8" t="s">
        <v>114</v>
      </c>
    </row>
    <row r="2" spans="1:50" ht="19.7" customHeight="1">
      <c r="A2" s="231" t="s">
        <v>242</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row>
    <row r="4" spans="1:50" ht="19.7" customHeight="1">
      <c r="A4" s="54" t="s">
        <v>239</v>
      </c>
      <c r="B4" s="32"/>
      <c r="C4" s="32"/>
      <c r="D4" s="25"/>
      <c r="E4" s="490" t="s">
        <v>87</v>
      </c>
      <c r="F4" s="491"/>
      <c r="G4" s="491"/>
      <c r="H4" s="492"/>
      <c r="I4" s="487" t="s">
        <v>88</v>
      </c>
      <c r="J4" s="488"/>
      <c r="K4" s="489"/>
      <c r="L4" s="487" t="s">
        <v>89</v>
      </c>
      <c r="M4" s="488"/>
      <c r="N4" s="488"/>
      <c r="O4" s="489"/>
      <c r="P4" s="487" t="s">
        <v>90</v>
      </c>
      <c r="Q4" s="488"/>
      <c r="R4" s="488"/>
      <c r="S4" s="489"/>
      <c r="T4" s="487" t="s">
        <v>352</v>
      </c>
      <c r="U4" s="488"/>
      <c r="V4" s="488"/>
      <c r="W4" s="489"/>
      <c r="X4" s="490" t="s">
        <v>93</v>
      </c>
      <c r="Y4" s="491"/>
      <c r="Z4" s="491"/>
      <c r="AA4" s="492"/>
      <c r="AB4" s="490" t="s">
        <v>95</v>
      </c>
      <c r="AC4" s="491"/>
      <c r="AD4" s="491"/>
      <c r="AE4" s="492"/>
      <c r="AF4" s="490" t="s">
        <v>96</v>
      </c>
      <c r="AG4" s="491"/>
      <c r="AH4" s="491"/>
      <c r="AI4" s="492"/>
      <c r="AJ4" s="490" t="s">
        <v>96</v>
      </c>
      <c r="AK4" s="491"/>
      <c r="AL4" s="491"/>
      <c r="AM4" s="492"/>
      <c r="AN4" s="487" t="s">
        <v>173</v>
      </c>
      <c r="AO4" s="488"/>
      <c r="AP4" s="488"/>
      <c r="AQ4" s="489"/>
      <c r="AR4" s="487" t="s">
        <v>185</v>
      </c>
      <c r="AS4" s="488"/>
      <c r="AT4" s="489"/>
      <c r="AU4" s="487" t="s">
        <v>187</v>
      </c>
      <c r="AV4" s="488"/>
      <c r="AW4" s="488"/>
      <c r="AX4" s="489"/>
    </row>
    <row r="5" spans="1:50" ht="19.7" customHeight="1">
      <c r="A5" s="7"/>
      <c r="D5" s="9"/>
      <c r="H5" s="9"/>
      <c r="I5" s="7"/>
      <c r="K5" s="9"/>
      <c r="L5" s="241" t="s">
        <v>488</v>
      </c>
      <c r="M5" s="218"/>
      <c r="N5" s="218"/>
      <c r="O5" s="242"/>
      <c r="P5" s="241" t="s">
        <v>175</v>
      </c>
      <c r="Q5" s="218"/>
      <c r="R5" s="218"/>
      <c r="S5" s="242"/>
      <c r="T5" s="482" t="s">
        <v>489</v>
      </c>
      <c r="U5" s="210"/>
      <c r="V5" s="210"/>
      <c r="W5" s="483"/>
      <c r="X5" s="482" t="s">
        <v>245</v>
      </c>
      <c r="Y5" s="210"/>
      <c r="Z5" s="210"/>
      <c r="AA5" s="483"/>
      <c r="AB5" s="482" t="s">
        <v>178</v>
      </c>
      <c r="AC5" s="210"/>
      <c r="AD5" s="210"/>
      <c r="AE5" s="483"/>
      <c r="AF5" s="482" t="s">
        <v>97</v>
      </c>
      <c r="AG5" s="210"/>
      <c r="AH5" s="210"/>
      <c r="AI5" s="483"/>
      <c r="AJ5" s="482" t="s">
        <v>100</v>
      </c>
      <c r="AK5" s="210"/>
      <c r="AL5" s="210"/>
      <c r="AM5" s="483"/>
      <c r="AN5" s="241" t="s">
        <v>184</v>
      </c>
      <c r="AO5" s="218"/>
      <c r="AP5" s="218"/>
      <c r="AQ5" s="242"/>
      <c r="AR5" s="241" t="s">
        <v>186</v>
      </c>
      <c r="AS5" s="218"/>
      <c r="AT5" s="242"/>
      <c r="AU5" s="241" t="s">
        <v>188</v>
      </c>
      <c r="AV5" s="218"/>
      <c r="AW5" s="218"/>
      <c r="AX5" s="242"/>
    </row>
    <row r="6" spans="1:50" ht="19.7" customHeight="1">
      <c r="A6" s="7"/>
      <c r="D6" s="9"/>
      <c r="H6" s="9"/>
      <c r="I6" s="7"/>
      <c r="K6" s="9"/>
      <c r="L6" s="7"/>
      <c r="P6" s="7"/>
      <c r="S6" s="9"/>
      <c r="T6" s="482" t="s">
        <v>246</v>
      </c>
      <c r="U6" s="210"/>
      <c r="V6" s="210"/>
      <c r="W6" s="483"/>
      <c r="X6" s="33" t="s">
        <v>94</v>
      </c>
      <c r="Y6" s="13"/>
      <c r="AA6" s="9"/>
      <c r="AB6" s="241" t="s">
        <v>179</v>
      </c>
      <c r="AC6" s="218"/>
      <c r="AD6" s="218"/>
      <c r="AE6" s="242"/>
      <c r="AF6" s="482" t="s">
        <v>180</v>
      </c>
      <c r="AG6" s="210"/>
      <c r="AH6" s="210"/>
      <c r="AI6" s="483"/>
      <c r="AJ6" s="482" t="s">
        <v>174</v>
      </c>
      <c r="AK6" s="210"/>
      <c r="AL6" s="210"/>
      <c r="AM6" s="483"/>
      <c r="AN6" s="7"/>
      <c r="AQ6" s="9"/>
      <c r="AR6" s="7"/>
      <c r="AT6" s="9"/>
      <c r="AU6" s="241" t="s">
        <v>189</v>
      </c>
      <c r="AV6" s="218"/>
      <c r="AW6" s="218"/>
      <c r="AX6" s="242"/>
    </row>
    <row r="7" spans="1:50" ht="19.7" customHeight="1">
      <c r="A7" s="7"/>
      <c r="D7" s="9"/>
      <c r="H7" s="9"/>
      <c r="I7" s="7"/>
      <c r="K7" s="9"/>
      <c r="L7" s="7"/>
      <c r="N7" s="53"/>
      <c r="P7" s="7"/>
      <c r="S7" s="9"/>
      <c r="T7" s="482" t="s">
        <v>247</v>
      </c>
      <c r="U7" s="210"/>
      <c r="V7" s="210"/>
      <c r="W7" s="483"/>
      <c r="Y7" s="29"/>
      <c r="AA7" s="9"/>
      <c r="AB7" s="241" t="s">
        <v>176</v>
      </c>
      <c r="AC7" s="218"/>
      <c r="AD7" s="218"/>
      <c r="AE7" s="242"/>
      <c r="AF7" s="241" t="s">
        <v>179</v>
      </c>
      <c r="AG7" s="218"/>
      <c r="AH7" s="218"/>
      <c r="AI7" s="242"/>
      <c r="AJ7" s="241" t="s">
        <v>183</v>
      </c>
      <c r="AK7" s="218"/>
      <c r="AL7" s="218"/>
      <c r="AM7" s="242"/>
      <c r="AN7" s="7"/>
      <c r="AQ7" s="9"/>
      <c r="AR7" s="7"/>
      <c r="AT7" s="9"/>
      <c r="AU7" s="7"/>
      <c r="AX7" s="9"/>
    </row>
    <row r="8" spans="1:50" ht="19.7" customHeight="1">
      <c r="A8" s="7"/>
      <c r="D8" s="9"/>
      <c r="H8" s="9"/>
      <c r="I8" s="7"/>
      <c r="K8" s="9"/>
      <c r="L8" s="7"/>
      <c r="P8" s="7"/>
      <c r="S8" s="9"/>
      <c r="T8" s="482" t="s">
        <v>248</v>
      </c>
      <c r="U8" s="210"/>
      <c r="V8" s="210"/>
      <c r="W8" s="483"/>
      <c r="X8" s="7"/>
      <c r="AA8" s="9"/>
      <c r="AB8" s="241" t="s">
        <v>177</v>
      </c>
      <c r="AC8" s="218"/>
      <c r="AD8" s="218"/>
      <c r="AE8" s="242"/>
      <c r="AF8" s="241" t="s">
        <v>176</v>
      </c>
      <c r="AG8" s="218"/>
      <c r="AH8" s="218"/>
      <c r="AI8" s="242"/>
      <c r="AJ8" s="241" t="s">
        <v>182</v>
      </c>
      <c r="AK8" s="218"/>
      <c r="AL8" s="218"/>
      <c r="AM8" s="242"/>
      <c r="AN8" s="7"/>
      <c r="AQ8" s="9"/>
      <c r="AR8" s="7"/>
      <c r="AT8" s="9"/>
      <c r="AU8" s="7"/>
      <c r="AX8" s="9"/>
    </row>
    <row r="9" spans="1:50" ht="19.7" customHeight="1">
      <c r="A9" s="7"/>
      <c r="D9" s="9"/>
      <c r="H9" s="9"/>
      <c r="I9" s="7"/>
      <c r="K9" s="9"/>
      <c r="L9" s="7"/>
      <c r="P9" s="7"/>
      <c r="S9" s="9"/>
      <c r="T9" s="7"/>
      <c r="W9" s="9"/>
      <c r="X9" s="7"/>
      <c r="AA9" s="9"/>
      <c r="AB9" s="7"/>
      <c r="AE9" s="9"/>
      <c r="AF9" s="241" t="s">
        <v>177</v>
      </c>
      <c r="AG9" s="218"/>
      <c r="AH9" s="218"/>
      <c r="AI9" s="242"/>
      <c r="AJ9" s="241" t="s">
        <v>181</v>
      </c>
      <c r="AK9" s="218"/>
      <c r="AL9" s="218"/>
      <c r="AM9" s="242"/>
      <c r="AN9" s="7"/>
      <c r="AQ9" s="9"/>
      <c r="AR9" s="7"/>
      <c r="AT9" s="9"/>
      <c r="AU9" s="7"/>
      <c r="AX9" s="9"/>
    </row>
    <row r="10" spans="1:50" ht="19.7" customHeight="1">
      <c r="A10" s="7"/>
      <c r="D10" s="9"/>
      <c r="I10" s="7"/>
      <c r="L10" s="7"/>
      <c r="P10" s="7"/>
      <c r="S10" s="9"/>
      <c r="T10" s="7"/>
      <c r="W10" s="9"/>
      <c r="X10" s="7"/>
      <c r="AA10" s="9"/>
      <c r="AB10" s="7"/>
      <c r="AE10" s="9"/>
      <c r="AF10" s="7"/>
      <c r="AI10" s="9"/>
      <c r="AM10" s="9"/>
      <c r="AN10" s="7"/>
      <c r="AQ10" s="9"/>
      <c r="AR10" s="7"/>
      <c r="AT10" s="9"/>
      <c r="AU10" s="7"/>
      <c r="AX10" s="9"/>
    </row>
    <row r="11" spans="1:50" ht="19.7" customHeight="1">
      <c r="A11" s="34"/>
      <c r="B11" s="35"/>
      <c r="C11" s="35"/>
      <c r="D11" s="28"/>
      <c r="E11" s="35"/>
      <c r="F11" s="35"/>
      <c r="G11" s="35"/>
      <c r="H11" s="9" t="s">
        <v>472</v>
      </c>
      <c r="I11" s="34"/>
      <c r="J11" s="35"/>
      <c r="K11" s="9" t="s">
        <v>473</v>
      </c>
      <c r="L11" s="34"/>
      <c r="M11" s="35"/>
      <c r="N11" s="35"/>
      <c r="O11" s="35" t="s">
        <v>474</v>
      </c>
      <c r="P11" s="34"/>
      <c r="Q11" s="35"/>
      <c r="R11" s="35"/>
      <c r="S11" s="28" t="s">
        <v>475</v>
      </c>
      <c r="T11" s="34"/>
      <c r="U11" s="35"/>
      <c r="V11" s="35"/>
      <c r="W11" s="28" t="s">
        <v>476</v>
      </c>
      <c r="X11" s="34"/>
      <c r="Y11" s="35"/>
      <c r="Z11" s="35"/>
      <c r="AA11" s="28" t="s">
        <v>477</v>
      </c>
      <c r="AB11" s="34"/>
      <c r="AC11" s="35"/>
      <c r="AD11" s="35"/>
      <c r="AE11" s="28" t="s">
        <v>478</v>
      </c>
      <c r="AF11" s="34"/>
      <c r="AG11" s="35"/>
      <c r="AH11" s="35"/>
      <c r="AI11" s="28" t="s">
        <v>479</v>
      </c>
      <c r="AJ11" s="35"/>
      <c r="AK11" s="35"/>
      <c r="AL11" s="35"/>
      <c r="AM11" s="28" t="s">
        <v>480</v>
      </c>
      <c r="AN11" s="7"/>
      <c r="AQ11" s="9" t="s">
        <v>485</v>
      </c>
      <c r="AR11" s="7"/>
      <c r="AT11" s="9" t="s">
        <v>486</v>
      </c>
      <c r="AU11" s="7"/>
      <c r="AX11" s="9" t="s">
        <v>487</v>
      </c>
    </row>
    <row r="12" spans="1:50" ht="19.7" customHeight="1">
      <c r="A12" s="12" t="s">
        <v>106</v>
      </c>
      <c r="B12" s="32"/>
      <c r="C12" s="32"/>
      <c r="D12" s="25"/>
      <c r="E12" s="32"/>
      <c r="F12" s="32"/>
      <c r="G12" s="32"/>
      <c r="H12" s="32"/>
      <c r="I12" s="65"/>
      <c r="J12" s="32"/>
      <c r="K12" s="25"/>
      <c r="L12" s="32"/>
      <c r="M12" s="32"/>
      <c r="N12" s="32"/>
      <c r="O12" s="32"/>
      <c r="P12" s="65"/>
      <c r="Q12" s="32"/>
      <c r="R12" s="32"/>
      <c r="S12" s="25"/>
      <c r="T12" s="32"/>
      <c r="U12" s="32"/>
      <c r="V12" s="32"/>
      <c r="W12" s="32"/>
      <c r="X12" s="65"/>
      <c r="Y12" s="32"/>
      <c r="Z12" s="32"/>
      <c r="AA12" s="25"/>
      <c r="AB12" s="32"/>
      <c r="AC12" s="32"/>
      <c r="AD12" s="32"/>
      <c r="AE12" s="32"/>
      <c r="AF12" s="65"/>
      <c r="AG12" s="32"/>
      <c r="AH12" s="32"/>
      <c r="AI12" s="25"/>
      <c r="AJ12" s="65"/>
      <c r="AK12" s="32"/>
      <c r="AL12" s="32"/>
      <c r="AM12" s="25"/>
      <c r="AN12" s="65"/>
      <c r="AO12" s="32"/>
      <c r="AP12" s="32"/>
      <c r="AQ12" s="25"/>
      <c r="AR12" s="65"/>
      <c r="AS12" s="32"/>
      <c r="AT12" s="25"/>
      <c r="AU12" s="65"/>
      <c r="AV12" s="32"/>
      <c r="AW12" s="32"/>
      <c r="AX12" s="25"/>
    </row>
    <row r="13" spans="1:50" ht="19.7" customHeight="1">
      <c r="A13" s="18" t="s">
        <v>107</v>
      </c>
      <c r="D13" s="9"/>
      <c r="I13" s="7"/>
      <c r="K13" s="9"/>
      <c r="P13" s="7"/>
      <c r="S13" s="9"/>
      <c r="X13" s="7"/>
      <c r="AA13" s="9"/>
      <c r="AF13" s="7"/>
      <c r="AI13" s="9"/>
      <c r="AJ13" s="7"/>
      <c r="AM13" s="9"/>
      <c r="AN13" s="7"/>
      <c r="AQ13" s="9"/>
      <c r="AR13" s="7"/>
      <c r="AT13" s="9"/>
      <c r="AU13" s="7"/>
      <c r="AX13" s="9"/>
    </row>
    <row r="14" spans="1:50" ht="19.7" customHeight="1">
      <c r="A14" s="18" t="s">
        <v>108</v>
      </c>
      <c r="D14" s="9"/>
      <c r="I14" s="7"/>
      <c r="K14" s="9"/>
      <c r="P14" s="7"/>
      <c r="S14" s="9"/>
      <c r="X14" s="7"/>
      <c r="AA14" s="9"/>
      <c r="AF14" s="7"/>
      <c r="AI14" s="9"/>
      <c r="AJ14" s="7"/>
      <c r="AM14" s="9"/>
      <c r="AN14" s="7"/>
      <c r="AQ14" s="9"/>
      <c r="AR14" s="7"/>
      <c r="AT14" s="9"/>
      <c r="AU14" s="7"/>
      <c r="AX14" s="9"/>
    </row>
    <row r="15" spans="1:50" ht="19.7" customHeight="1">
      <c r="A15" s="18" t="s">
        <v>109</v>
      </c>
      <c r="D15" s="9"/>
      <c r="I15" s="7"/>
      <c r="K15" s="9"/>
      <c r="P15" s="7"/>
      <c r="S15" s="9"/>
      <c r="X15" s="7"/>
      <c r="AA15" s="9"/>
      <c r="AF15" s="7"/>
      <c r="AI15" s="9"/>
      <c r="AJ15" s="7"/>
      <c r="AM15" s="9"/>
      <c r="AN15" s="7"/>
      <c r="AQ15" s="9"/>
      <c r="AR15" s="7"/>
      <c r="AT15" s="9"/>
      <c r="AU15" s="7"/>
      <c r="AX15" s="9"/>
    </row>
    <row r="16" spans="1:50" ht="19.7" customHeight="1">
      <c r="A16" s="18" t="s">
        <v>110</v>
      </c>
      <c r="D16" s="9"/>
      <c r="E16" s="219"/>
      <c r="F16" s="220"/>
      <c r="G16" s="220"/>
      <c r="H16" s="221"/>
      <c r="I16" s="219"/>
      <c r="J16" s="220"/>
      <c r="K16" s="221"/>
      <c r="L16" s="225">
        <f>E16-I16</f>
        <v>0</v>
      </c>
      <c r="M16" s="226"/>
      <c r="N16" s="226"/>
      <c r="O16" s="227"/>
      <c r="P16" s="222"/>
      <c r="Q16" s="223"/>
      <c r="R16" s="223"/>
      <c r="S16" s="224"/>
      <c r="T16" s="225">
        <f>IF(BC20=1,P16*BD22,IF(BC20=2,P16*BC22,IF(BC20=3,P16*BD22,IF(BC20=4,P16*BE22,IF(BC20=5,P16*BC22,)))))</f>
        <v>0</v>
      </c>
      <c r="U16" s="226"/>
      <c r="V16" s="226"/>
      <c r="W16" s="226"/>
      <c r="X16" s="222"/>
      <c r="Y16" s="223"/>
      <c r="Z16" s="223"/>
      <c r="AA16" s="224"/>
      <c r="AB16" s="225">
        <f>IF(T16&lt;X16,T16,X16)</f>
        <v>0</v>
      </c>
      <c r="AC16" s="226"/>
      <c r="AD16" s="226"/>
      <c r="AE16" s="227"/>
      <c r="AF16" s="225">
        <f>IF(L16&lt;AB16,L16,AB16)</f>
        <v>0</v>
      </c>
      <c r="AG16" s="226"/>
      <c r="AH16" s="226"/>
      <c r="AI16" s="227"/>
      <c r="AJ16" s="225">
        <f>ROUNDDOWN(AF16,-3)</f>
        <v>0</v>
      </c>
      <c r="AK16" s="226"/>
      <c r="AL16" s="226"/>
      <c r="AM16" s="227"/>
      <c r="AN16" s="222"/>
      <c r="AO16" s="223"/>
      <c r="AP16" s="223"/>
      <c r="AQ16" s="224"/>
      <c r="AR16" s="222"/>
      <c r="AS16" s="223"/>
      <c r="AT16" s="224"/>
      <c r="AU16" s="484">
        <f>AR16-AJ16</f>
        <v>0</v>
      </c>
      <c r="AV16" s="485"/>
      <c r="AW16" s="485"/>
      <c r="AX16" s="486"/>
    </row>
    <row r="17" spans="1:59" ht="19.7" customHeight="1">
      <c r="A17" s="18" t="s">
        <v>111</v>
      </c>
      <c r="D17" s="9"/>
      <c r="E17" s="219"/>
      <c r="F17" s="220"/>
      <c r="G17" s="220"/>
      <c r="H17" s="221"/>
      <c r="I17" s="219"/>
      <c r="J17" s="220"/>
      <c r="K17" s="221"/>
      <c r="L17" s="225"/>
      <c r="M17" s="226"/>
      <c r="N17" s="226"/>
      <c r="O17" s="227"/>
      <c r="P17" s="222"/>
      <c r="Q17" s="223"/>
      <c r="R17" s="223"/>
      <c r="S17" s="224"/>
      <c r="T17" s="225"/>
      <c r="U17" s="226"/>
      <c r="V17" s="226"/>
      <c r="W17" s="226"/>
      <c r="X17" s="222"/>
      <c r="Y17" s="223"/>
      <c r="Z17" s="223"/>
      <c r="AA17" s="224"/>
      <c r="AB17" s="225"/>
      <c r="AC17" s="226"/>
      <c r="AD17" s="226"/>
      <c r="AE17" s="227"/>
      <c r="AF17" s="225"/>
      <c r="AG17" s="226"/>
      <c r="AH17" s="226"/>
      <c r="AI17" s="227"/>
      <c r="AJ17" s="225"/>
      <c r="AK17" s="226"/>
      <c r="AL17" s="226"/>
      <c r="AM17" s="227"/>
      <c r="AN17" s="222"/>
      <c r="AO17" s="223"/>
      <c r="AP17" s="223"/>
      <c r="AQ17" s="224"/>
      <c r="AR17" s="222"/>
      <c r="AS17" s="223"/>
      <c r="AT17" s="224"/>
      <c r="AU17" s="484"/>
      <c r="AV17" s="485"/>
      <c r="AW17" s="485"/>
      <c r="AX17" s="486"/>
    </row>
    <row r="18" spans="1:59" ht="19.7" customHeight="1">
      <c r="A18" s="20" t="s">
        <v>112</v>
      </c>
      <c r="B18" s="35"/>
      <c r="C18" s="35"/>
      <c r="D18" s="28"/>
      <c r="E18" s="35"/>
      <c r="F18" s="35"/>
      <c r="G18" s="35"/>
      <c r="H18" s="35" t="s">
        <v>73</v>
      </c>
      <c r="I18" s="34"/>
      <c r="J18" s="35"/>
      <c r="K18" s="28" t="s">
        <v>73</v>
      </c>
      <c r="L18" s="35"/>
      <c r="M18" s="35"/>
      <c r="N18" s="35"/>
      <c r="O18" s="35" t="s">
        <v>73</v>
      </c>
      <c r="P18" s="34"/>
      <c r="Q18" s="35"/>
      <c r="R18" s="35"/>
      <c r="S18" s="28" t="s">
        <v>73</v>
      </c>
      <c r="T18" s="35"/>
      <c r="U18" s="35"/>
      <c r="V18" s="35"/>
      <c r="W18" s="35" t="s">
        <v>73</v>
      </c>
      <c r="X18" s="34"/>
      <c r="Y18" s="35"/>
      <c r="Z18" s="35"/>
      <c r="AA18" s="28" t="s">
        <v>73</v>
      </c>
      <c r="AB18" s="35"/>
      <c r="AC18" s="35"/>
      <c r="AD18" s="35"/>
      <c r="AE18" s="35" t="s">
        <v>73</v>
      </c>
      <c r="AF18" s="34"/>
      <c r="AG18" s="35"/>
      <c r="AH18" s="35"/>
      <c r="AI18" s="28" t="s">
        <v>73</v>
      </c>
      <c r="AJ18" s="34"/>
      <c r="AK18" s="35"/>
      <c r="AL18" s="35"/>
      <c r="AM18" s="28" t="s">
        <v>73</v>
      </c>
      <c r="AN18" s="34"/>
      <c r="AO18" s="35"/>
      <c r="AP18" s="35"/>
      <c r="AQ18" s="28" t="s">
        <v>73</v>
      </c>
      <c r="AR18" s="34"/>
      <c r="AS18" s="35"/>
      <c r="AT18" s="28" t="s">
        <v>73</v>
      </c>
      <c r="AU18" s="34"/>
      <c r="AV18" s="35"/>
      <c r="AW18" s="35"/>
      <c r="AX18" s="28" t="s">
        <v>73</v>
      </c>
    </row>
    <row r="19" spans="1:59" ht="19.7" customHeight="1">
      <c r="A19" s="8" t="s">
        <v>104</v>
      </c>
      <c r="D19" s="8" t="s">
        <v>553</v>
      </c>
      <c r="S19" s="218" t="s">
        <v>555</v>
      </c>
      <c r="T19" s="218"/>
      <c r="U19" s="218"/>
    </row>
    <row r="20" spans="1:59" ht="19.7" customHeight="1">
      <c r="D20" s="8" t="s">
        <v>554</v>
      </c>
      <c r="V20" s="218" t="s">
        <v>115</v>
      </c>
      <c r="W20" s="218"/>
      <c r="X20" s="218"/>
      <c r="BC20" s="124">
        <v>0</v>
      </c>
    </row>
    <row r="21" spans="1:59" ht="19.7" customHeight="1">
      <c r="D21" s="8" t="s">
        <v>116</v>
      </c>
      <c r="V21" s="218" t="s">
        <v>117</v>
      </c>
      <c r="W21" s="218"/>
      <c r="X21" s="218"/>
      <c r="Y21" s="218"/>
      <c r="AN21" s="111"/>
      <c r="AO21" s="111"/>
      <c r="AP21" s="111"/>
      <c r="AQ21" s="111"/>
      <c r="BC21" s="124"/>
    </row>
    <row r="22" spans="1:59" ht="19.7" customHeight="1">
      <c r="D22" s="8" t="s">
        <v>556</v>
      </c>
      <c r="S22" s="218" t="s">
        <v>118</v>
      </c>
      <c r="T22" s="218"/>
      <c r="U22" s="218"/>
      <c r="V22" s="8" t="s">
        <v>116</v>
      </c>
      <c r="AN22" s="218" t="s">
        <v>119</v>
      </c>
      <c r="AO22" s="218"/>
      <c r="AP22" s="218"/>
      <c r="AQ22" s="218"/>
      <c r="BC22" s="125">
        <v>0.8</v>
      </c>
      <c r="BD22" s="126">
        <v>0.9</v>
      </c>
      <c r="BE22" s="125">
        <v>0.75</v>
      </c>
      <c r="BF22" s="125"/>
      <c r="BG22" s="124"/>
    </row>
    <row r="23" spans="1:59" ht="12" customHeight="1"/>
    <row r="24" spans="1:59" ht="19.7" customHeight="1">
      <c r="A24" s="8" t="s">
        <v>103</v>
      </c>
      <c r="D24" s="13" t="s">
        <v>500</v>
      </c>
    </row>
    <row r="25" spans="1:59" ht="12" customHeight="1"/>
    <row r="26" spans="1:59" ht="19.7" customHeight="1">
      <c r="A26" s="8" t="s">
        <v>105</v>
      </c>
      <c r="D26" s="8" t="s">
        <v>280</v>
      </c>
      <c r="L26" s="8" t="s">
        <v>353</v>
      </c>
      <c r="Q26" s="8" t="s">
        <v>524</v>
      </c>
      <c r="BD26" s="124">
        <v>0</v>
      </c>
    </row>
  </sheetData>
  <sheetProtection algorithmName="SHA-512" hashValue="3ae1rVvlbyAhS0NPdJPh7UQ/jDKEFFZhqwG6uEGHN3G3KUvqCGMNC6RenNCnk1PNvo5QrHwjmub3d4rnTAMGig==" saltValue="CClMmt+O1PjMugGdfqWI+w==" spinCount="100000" sheet="1" formatCells="0" selectLockedCells="1"/>
  <mergeCells count="55">
    <mergeCell ref="AB4:AE4"/>
    <mergeCell ref="AB5:AE5"/>
    <mergeCell ref="AB6:AE6"/>
    <mergeCell ref="AB7:AE7"/>
    <mergeCell ref="AB8:AE8"/>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L4:O4"/>
    <mergeCell ref="L5:O5"/>
    <mergeCell ref="P4:S4"/>
    <mergeCell ref="P5:S5"/>
    <mergeCell ref="T4:W4"/>
    <mergeCell ref="T5:W5"/>
    <mergeCell ref="AF4:AI4"/>
    <mergeCell ref="AF5:AI5"/>
    <mergeCell ref="AF6:AI6"/>
    <mergeCell ref="AF8:AI8"/>
    <mergeCell ref="AF7:AI7"/>
    <mergeCell ref="AJ4:AM4"/>
    <mergeCell ref="AJ5:AM5"/>
    <mergeCell ref="AJ6:AM6"/>
    <mergeCell ref="AJ7:AM7"/>
    <mergeCell ref="AJ8:AM8"/>
    <mergeCell ref="AN4:AQ4"/>
    <mergeCell ref="AN5:AQ5"/>
    <mergeCell ref="AR4:AT4"/>
    <mergeCell ref="AR5:AT5"/>
    <mergeCell ref="AU4:AX4"/>
    <mergeCell ref="AU5:AX5"/>
    <mergeCell ref="V20:X20"/>
    <mergeCell ref="S22:U22"/>
    <mergeCell ref="V21:Y21"/>
    <mergeCell ref="AN22:AQ22"/>
    <mergeCell ref="AU6:AX6"/>
    <mergeCell ref="AF9:AI9"/>
    <mergeCell ref="AJ9:AM9"/>
    <mergeCell ref="T6:W6"/>
    <mergeCell ref="T7:W7"/>
    <mergeCell ref="T8:W8"/>
    <mergeCell ref="AU16:AX17"/>
    <mergeCell ref="S19:U19"/>
  </mergeCells>
  <phoneticPr fontId="2"/>
  <conditionalFormatting sqref="E16 I16 P16 AN16 AR16">
    <cfRule type="cellIs" dxfId="73" priority="20" operator="equal">
      <formula>""</formula>
    </cfRule>
  </conditionalFormatting>
  <conditionalFormatting sqref="X16:AA17">
    <cfRule type="expression" dxfId="72" priority="13">
      <formula>$X$16=""</formula>
    </cfRule>
  </conditionalFormatting>
  <conditionalFormatting sqref="K26:P26">
    <cfRule type="expression" dxfId="71" priority="4">
      <formula>$BD$26=""</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25</xdr:row>
                    <xdr:rowOff>0</xdr:rowOff>
                  </from>
                  <to>
                    <xdr:col>11</xdr:col>
                    <xdr:colOff>19050</xdr:colOff>
                    <xdr:row>26</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25</xdr:row>
                    <xdr:rowOff>0</xdr:rowOff>
                  </from>
                  <to>
                    <xdr:col>14</xdr:col>
                    <xdr:colOff>9525</xdr:colOff>
                    <xdr:row>26</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24</xdr:row>
                    <xdr:rowOff>57150</xdr:rowOff>
                  </from>
                  <to>
                    <xdr:col>14</xdr:col>
                    <xdr:colOff>161925</xdr:colOff>
                    <xdr:row>27</xdr:row>
                    <xdr:rowOff>123825</xdr:rowOff>
                  </to>
                </anchor>
              </controlPr>
            </control>
          </mc:Choice>
        </mc:AlternateContent>
        <mc:AlternateContent xmlns:mc="http://schemas.openxmlformats.org/markup-compatibility/2006">
          <mc:Choice Requires="x14">
            <control shapeId="6178" r:id="rId7" name="Option Button 34">
              <controlPr defaultSize="0" autoFill="0" autoLine="0" autoPict="0">
                <anchor moveWithCells="1">
                  <from>
                    <xdr:col>17</xdr:col>
                    <xdr:colOff>47625</xdr:colOff>
                    <xdr:row>18</xdr:row>
                    <xdr:rowOff>0</xdr:rowOff>
                  </from>
                  <to>
                    <xdr:col>18</xdr:col>
                    <xdr:colOff>76200</xdr:colOff>
                    <xdr:row>19</xdr:row>
                    <xdr:rowOff>0</xdr:rowOff>
                  </to>
                </anchor>
              </controlPr>
            </control>
          </mc:Choice>
        </mc:AlternateContent>
        <mc:AlternateContent xmlns:mc="http://schemas.openxmlformats.org/markup-compatibility/2006">
          <mc:Choice Requires="x14">
            <control shapeId="6180" r:id="rId8" name="Option Button 36">
              <controlPr defaultSize="0" autoFill="0" autoLine="0" autoPict="0">
                <anchor moveWithCells="1">
                  <from>
                    <xdr:col>20</xdr:col>
                    <xdr:colOff>47625</xdr:colOff>
                    <xdr:row>19</xdr:row>
                    <xdr:rowOff>0</xdr:rowOff>
                  </from>
                  <to>
                    <xdr:col>21</xdr:col>
                    <xdr:colOff>76200</xdr:colOff>
                    <xdr:row>20</xdr:row>
                    <xdr:rowOff>0</xdr:rowOff>
                  </to>
                </anchor>
              </controlPr>
            </control>
          </mc:Choice>
        </mc:AlternateContent>
        <mc:AlternateContent xmlns:mc="http://schemas.openxmlformats.org/markup-compatibility/2006">
          <mc:Choice Requires="x14">
            <control shapeId="6181" r:id="rId9" name="Option Button 37">
              <controlPr defaultSize="0" autoFill="0" autoLine="0" autoPict="0">
                <anchor moveWithCells="1">
                  <from>
                    <xdr:col>20</xdr:col>
                    <xdr:colOff>47625</xdr:colOff>
                    <xdr:row>20</xdr:row>
                    <xdr:rowOff>0</xdr:rowOff>
                  </from>
                  <to>
                    <xdr:col>21</xdr:col>
                    <xdr:colOff>76200</xdr:colOff>
                    <xdr:row>21</xdr:row>
                    <xdr:rowOff>0</xdr:rowOff>
                  </to>
                </anchor>
              </controlPr>
            </control>
          </mc:Choice>
        </mc:AlternateContent>
        <mc:AlternateContent xmlns:mc="http://schemas.openxmlformats.org/markup-compatibility/2006">
          <mc:Choice Requires="x14">
            <control shapeId="6182" r:id="rId10" name="Option Button 38">
              <controlPr defaultSize="0" autoFill="0" autoLine="0" autoPict="0">
                <anchor moveWithCells="1">
                  <from>
                    <xdr:col>17</xdr:col>
                    <xdr:colOff>47625</xdr:colOff>
                    <xdr:row>21</xdr:row>
                    <xdr:rowOff>0</xdr:rowOff>
                  </from>
                  <to>
                    <xdr:col>18</xdr:col>
                    <xdr:colOff>76200</xdr:colOff>
                    <xdr:row>22</xdr:row>
                    <xdr:rowOff>0</xdr:rowOff>
                  </to>
                </anchor>
              </controlPr>
            </control>
          </mc:Choice>
        </mc:AlternateContent>
        <mc:AlternateContent xmlns:mc="http://schemas.openxmlformats.org/markup-compatibility/2006">
          <mc:Choice Requires="x14">
            <control shapeId="6183" r:id="rId11" name="Option Button 39">
              <controlPr defaultSize="0" autoFill="0" autoLine="0" autoPict="0">
                <anchor moveWithCells="1">
                  <from>
                    <xdr:col>38</xdr:col>
                    <xdr:colOff>47625</xdr:colOff>
                    <xdr:row>21</xdr:row>
                    <xdr:rowOff>0</xdr:rowOff>
                  </from>
                  <to>
                    <xdr:col>39</xdr:col>
                    <xdr:colOff>76200</xdr:colOff>
                    <xdr:row>22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05"/>
  <sheetViews>
    <sheetView showGridLines="0" view="pageBreakPreview" zoomScaleNormal="100" zoomScaleSheetLayoutView="100" workbookViewId="0">
      <selection activeCell="AB18" sqref="AB18:AN18"/>
    </sheetView>
  </sheetViews>
  <sheetFormatPr defaultColWidth="2.25" defaultRowHeight="14.1" customHeight="1"/>
  <cols>
    <col min="1" max="2" width="2.25" style="14"/>
    <col min="3" max="3" width="5.875" style="14" customWidth="1"/>
    <col min="4" max="12" width="2.25" style="14"/>
    <col min="13" max="13" width="2.25" style="14" customWidth="1"/>
    <col min="14" max="14" width="2.25" style="14"/>
    <col min="15" max="18" width="2.25" style="14" customWidth="1"/>
    <col min="19" max="20" width="2.25" style="14"/>
    <col min="21" max="21" width="2.25" style="14" customWidth="1"/>
    <col min="22" max="22" width="2.25" style="14"/>
    <col min="23" max="39" width="2.625" style="14" customWidth="1"/>
    <col min="40" max="41" width="2.25" style="14"/>
    <col min="42" max="42" width="4.5" style="14" bestFit="1" customWidth="1"/>
    <col min="43" max="43" width="2.25" style="14" customWidth="1"/>
    <col min="44" max="44" width="4.625" style="14" hidden="1" customWidth="1"/>
    <col min="45" max="45" width="3.5" style="14" hidden="1" customWidth="1"/>
    <col min="46" max="46" width="2.25" style="14" customWidth="1"/>
    <col min="47" max="16384" width="2.25" style="14"/>
  </cols>
  <sheetData>
    <row r="1" spans="1:44" ht="14.1" customHeight="1">
      <c r="B1" s="10" t="s">
        <v>241</v>
      </c>
    </row>
    <row r="2" spans="1:44" ht="14.1" customHeight="1">
      <c r="A2" s="14" t="s">
        <v>125</v>
      </c>
    </row>
    <row r="3" spans="1:44" ht="24.75" customHeight="1">
      <c r="A3" s="377" t="s">
        <v>190</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row>
    <row r="4" spans="1:44" ht="14.1"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row>
    <row r="5" spans="1:44" ht="14.1" customHeight="1" thickBot="1"/>
    <row r="6" spans="1:44" ht="12" customHeight="1">
      <c r="A6" s="589" t="s">
        <v>121</v>
      </c>
      <c r="B6" s="590"/>
      <c r="C6" s="590"/>
      <c r="D6" s="590"/>
      <c r="E6" s="590"/>
      <c r="F6" s="590"/>
      <c r="G6" s="590"/>
      <c r="H6" s="590"/>
      <c r="I6" s="590"/>
      <c r="J6" s="590"/>
      <c r="K6" s="591"/>
      <c r="L6" s="543" t="s">
        <v>329</v>
      </c>
      <c r="M6" s="543"/>
      <c r="N6" s="543"/>
      <c r="O6" s="543"/>
      <c r="P6" s="543"/>
      <c r="Q6" s="544"/>
      <c r="R6" s="605">
        <f>IF(【申請手続】事業実施計画書!S7="","",【申請手続】事業実施計画書!S7)</f>
        <v>5000000</v>
      </c>
      <c r="S6" s="605"/>
      <c r="T6" s="605"/>
      <c r="U6" s="605"/>
      <c r="V6" s="605"/>
      <c r="W6" s="605"/>
      <c r="X6" s="605"/>
      <c r="Y6" s="249" t="s">
        <v>73</v>
      </c>
      <c r="Z6" s="442" t="s">
        <v>354</v>
      </c>
      <c r="AA6" s="443"/>
      <c r="AB6" s="443"/>
      <c r="AC6" s="443"/>
      <c r="AD6" s="443"/>
      <c r="AE6" s="444"/>
      <c r="AF6" s="599">
        <f>IF(【申請手続】事業実施計画書!AH7="","",【申請手続】事業実施計画書!AH7)</f>
        <v>4</v>
      </c>
      <c r="AG6" s="599"/>
      <c r="AH6" s="599"/>
      <c r="AI6" s="599"/>
      <c r="AJ6" s="599"/>
      <c r="AK6" s="599"/>
      <c r="AL6" s="599"/>
      <c r="AM6" s="599"/>
      <c r="AN6" s="251" t="s">
        <v>123</v>
      </c>
    </row>
    <row r="7" spans="1:44" ht="12" customHeight="1">
      <c r="A7" s="592"/>
      <c r="B7" s="435"/>
      <c r="C7" s="435"/>
      <c r="D7" s="435"/>
      <c r="E7" s="435"/>
      <c r="F7" s="435"/>
      <c r="G7" s="435"/>
      <c r="H7" s="435"/>
      <c r="I7" s="435"/>
      <c r="J7" s="435"/>
      <c r="K7" s="593"/>
      <c r="L7" s="545"/>
      <c r="M7" s="545"/>
      <c r="N7" s="545"/>
      <c r="O7" s="545"/>
      <c r="P7" s="545"/>
      <c r="Q7" s="546"/>
      <c r="R7" s="606"/>
      <c r="S7" s="606"/>
      <c r="T7" s="606"/>
      <c r="U7" s="606"/>
      <c r="V7" s="606"/>
      <c r="W7" s="606"/>
      <c r="X7" s="606"/>
      <c r="Y7" s="597"/>
      <c r="Z7" s="582"/>
      <c r="AA7" s="583"/>
      <c r="AB7" s="583"/>
      <c r="AC7" s="583"/>
      <c r="AD7" s="583"/>
      <c r="AE7" s="584"/>
      <c r="AF7" s="600"/>
      <c r="AG7" s="600"/>
      <c r="AH7" s="600"/>
      <c r="AI7" s="600"/>
      <c r="AJ7" s="600"/>
      <c r="AK7" s="600"/>
      <c r="AL7" s="600"/>
      <c r="AM7" s="600"/>
      <c r="AN7" s="602"/>
    </row>
    <row r="8" spans="1:44" ht="18.75" customHeight="1">
      <c r="A8" s="592"/>
      <c r="B8" s="435"/>
      <c r="C8" s="435"/>
      <c r="D8" s="435"/>
      <c r="E8" s="435"/>
      <c r="F8" s="435"/>
      <c r="G8" s="435"/>
      <c r="H8" s="435"/>
      <c r="I8" s="435"/>
      <c r="J8" s="435"/>
      <c r="K8" s="593"/>
      <c r="L8" s="547"/>
      <c r="M8" s="547"/>
      <c r="N8" s="547"/>
      <c r="O8" s="547"/>
      <c r="P8" s="547"/>
      <c r="Q8" s="548"/>
      <c r="R8" s="607"/>
      <c r="S8" s="607"/>
      <c r="T8" s="607"/>
      <c r="U8" s="607"/>
      <c r="V8" s="607"/>
      <c r="W8" s="607"/>
      <c r="X8" s="607"/>
      <c r="Y8" s="250"/>
      <c r="Z8" s="445"/>
      <c r="AA8" s="446"/>
      <c r="AB8" s="446"/>
      <c r="AC8" s="446"/>
      <c r="AD8" s="446"/>
      <c r="AE8" s="447"/>
      <c r="AF8" s="601"/>
      <c r="AG8" s="601"/>
      <c r="AH8" s="601"/>
      <c r="AI8" s="601"/>
      <c r="AJ8" s="601"/>
      <c r="AK8" s="601"/>
      <c r="AL8" s="601"/>
      <c r="AM8" s="601"/>
      <c r="AN8" s="252"/>
    </row>
    <row r="9" spans="1:44" ht="18.75" customHeight="1">
      <c r="A9" s="592"/>
      <c r="B9" s="435"/>
      <c r="C9" s="435"/>
      <c r="D9" s="435"/>
      <c r="E9" s="435"/>
      <c r="F9" s="435"/>
      <c r="G9" s="435"/>
      <c r="H9" s="435"/>
      <c r="I9" s="435"/>
      <c r="J9" s="435"/>
      <c r="K9" s="593"/>
      <c r="L9" s="537" t="s">
        <v>461</v>
      </c>
      <c r="M9" s="538"/>
      <c r="N9" s="538"/>
      <c r="O9" s="538"/>
      <c r="P9" s="538"/>
      <c r="Q9" s="539"/>
      <c r="R9" s="603" t="str">
        <f>IF(【申請手続】事業実施計画書!S9="","",【申請手続】事業実施計画書!S9)</f>
        <v>大阪市中央区南船場３丁目５－２７－３０１</v>
      </c>
      <c r="S9" s="603"/>
      <c r="T9" s="603"/>
      <c r="U9" s="603"/>
      <c r="V9" s="603"/>
      <c r="W9" s="603"/>
      <c r="X9" s="603"/>
      <c r="Y9" s="603"/>
      <c r="Z9" s="603"/>
      <c r="AA9" s="603"/>
      <c r="AB9" s="603"/>
      <c r="AC9" s="603"/>
      <c r="AD9" s="603"/>
      <c r="AE9" s="603"/>
      <c r="AF9" s="603"/>
      <c r="AG9" s="603"/>
      <c r="AH9" s="603"/>
      <c r="AI9" s="603"/>
      <c r="AJ9" s="603"/>
      <c r="AK9" s="603"/>
      <c r="AL9" s="603"/>
      <c r="AM9" s="603"/>
      <c r="AN9" s="604"/>
    </row>
    <row r="10" spans="1:44" ht="18.75" customHeight="1">
      <c r="A10" s="185"/>
      <c r="B10" s="186"/>
      <c r="C10" s="186"/>
      <c r="D10" s="186"/>
      <c r="F10" s="267" t="s">
        <v>491</v>
      </c>
      <c r="G10" s="267"/>
      <c r="H10" s="267"/>
      <c r="I10" s="267"/>
      <c r="J10" s="267"/>
      <c r="K10" s="267"/>
      <c r="L10" s="267"/>
      <c r="M10" s="267"/>
      <c r="N10" s="267"/>
      <c r="O10" s="469">
        <f>IF(【申請手続】事業実施計画書!N10="","",【申請手続】事業実施計画書!N10)</f>
        <v>2</v>
      </c>
      <c r="P10" s="470"/>
      <c r="Q10" s="469">
        <f>IF(【申請手続】事業実施計画書!P10="","",【申請手続】事業実施計画書!P10)</f>
        <v>1</v>
      </c>
      <c r="R10" s="470"/>
      <c r="S10" s="469" t="str">
        <f>IF(【申請手続】事業実施計画書!R10="","",【申請手続】事業実施計画書!R10)</f>
        <v>②45円コース、</v>
      </c>
      <c r="T10" s="470"/>
      <c r="U10" s="469">
        <f>IF(【申請手続】事業実施計画書!T10="","",【申請手続】事業実施計画書!T10)</f>
        <v>0</v>
      </c>
      <c r="V10" s="470"/>
      <c r="W10" s="469">
        <f>IF(【申請手続】事業実施計画書!V10="","",【申請手続】事業実施計画書!V10)</f>
        <v>0</v>
      </c>
      <c r="X10" s="470"/>
      <c r="Y10" s="469">
        <f>IF(【申請手続】事業実施計画書!X10="","",【申請手続】事業実施計画書!X10)</f>
        <v>0</v>
      </c>
      <c r="Z10" s="470"/>
      <c r="AA10" s="469">
        <f>IF(【申請手続】事業実施計画書!Z10="","",【申請手続】事業実施計画書!Z10)</f>
        <v>1</v>
      </c>
      <c r="AB10" s="470"/>
      <c r="AC10" s="469">
        <f>IF(【申請手続】事業実施計画書!AB10="","",【申請手続】事業実施計画書!AB10)</f>
        <v>2</v>
      </c>
      <c r="AD10" s="470"/>
      <c r="AE10" s="469">
        <f>IF(【申請手続】事業実施計画書!AD10="","",【申請手続】事業実施計画書!AD10)</f>
        <v>2</v>
      </c>
      <c r="AF10" s="470"/>
      <c r="AG10" s="469">
        <f>IF(【申請手続】事業実施計画書!AF10="","",【申請手続】事業実施計画書!AF10)</f>
        <v>0</v>
      </c>
      <c r="AH10" s="470"/>
      <c r="AI10" s="469">
        <f>IF(【申請手続】事業実施計画書!AH10="","",【申請手続】事業実施計画書!AH10)</f>
        <v>5</v>
      </c>
      <c r="AJ10" s="470"/>
      <c r="AK10" s="469">
        <f>IF(【申請手続】事業実施計画書!AJ10="","",【申請手続】事業実施計画書!AJ10)</f>
        <v>0</v>
      </c>
      <c r="AL10" s="470"/>
      <c r="AM10" s="469">
        <f>IF(【申請手続】事業実施計画書!AL10="","",【申請手続】事業実施計画書!AL10)</f>
        <v>9</v>
      </c>
      <c r="AN10" s="471"/>
    </row>
    <row r="11" spans="1:44" ht="18.75" customHeight="1">
      <c r="A11" s="571" t="s">
        <v>355</v>
      </c>
      <c r="B11" s="572"/>
      <c r="C11" s="573"/>
      <c r="D11" s="153" t="s">
        <v>126</v>
      </c>
      <c r="E11" s="23"/>
      <c r="F11" s="23"/>
      <c r="G11" s="23"/>
      <c r="H11" s="23"/>
      <c r="I11" s="23"/>
      <c r="J11" s="23"/>
      <c r="K11" s="154"/>
      <c r="L11" s="409" t="str">
        <f>IF(【実績報告】事業実績報告書!U12="","",【実績報告】事業実績報告書!U12)</f>
        <v>株式会社プラスミュージック</v>
      </c>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1"/>
    </row>
    <row r="12" spans="1:44" ht="18.75" customHeight="1">
      <c r="A12" s="448"/>
      <c r="B12" s="449"/>
      <c r="C12" s="450"/>
      <c r="D12" s="153" t="s">
        <v>127</v>
      </c>
      <c r="E12" s="23"/>
      <c r="F12" s="23"/>
      <c r="G12" s="23"/>
      <c r="H12" s="23"/>
      <c r="I12" s="23"/>
      <c r="J12" s="23"/>
      <c r="K12" s="155"/>
      <c r="L12" s="553" t="str">
        <f>IF(【申請手続】事業実施計画書!K12="","",【申請手続】事業実施計画書!K12)</f>
        <v/>
      </c>
      <c r="M12" s="554"/>
      <c r="N12" s="553" t="str">
        <f>IF(【申請手続】事業実施計画書!M12="","",【申請手続】事業実施計画書!M12)</f>
        <v/>
      </c>
      <c r="O12" s="554"/>
      <c r="P12" s="553" t="str">
        <f>IF(【申請手続】事業実施計画書!O12="","",【申請手続】事業実施計画書!O12)</f>
        <v/>
      </c>
      <c r="Q12" s="554"/>
      <c r="R12" s="552" t="str">
        <f>IF(【申請手続】事業実施計画書!Q12="","",【申請手続】事業実施計画書!Q12)</f>
        <v/>
      </c>
      <c r="S12" s="552"/>
      <c r="T12" s="552" t="str">
        <f>IF(【申請手続】事業実施計画書!S12="","",【申請手続】事業実施計画書!S12)</f>
        <v/>
      </c>
      <c r="U12" s="552"/>
      <c r="V12" s="552" t="str">
        <f>IF(【申請手続】事業実施計画書!U12="","",【申請手続】事業実施計画書!U12)</f>
        <v/>
      </c>
      <c r="W12" s="552"/>
      <c r="X12" s="552" t="str">
        <f>IF(【申請手続】事業実施計画書!W12="","",【申請手続】事業実施計画書!W12)</f>
        <v/>
      </c>
      <c r="Y12" s="552"/>
      <c r="Z12" s="552" t="str">
        <f>IF(【申請手続】事業実施計画書!Y12="","",【申請手続】事業実施計画書!Y12)</f>
        <v/>
      </c>
      <c r="AA12" s="552"/>
      <c r="AB12" s="552" t="str">
        <f>IF(【申請手続】事業実施計画書!AA12="","",【申請手続】事業実施計画書!AA12)</f>
        <v/>
      </c>
      <c r="AC12" s="552"/>
      <c r="AD12" s="552" t="str">
        <f>IF(【申請手続】事業実施計画書!AC12="","",【申請手続】事業実施計画書!AC12)</f>
        <v/>
      </c>
      <c r="AE12" s="552"/>
      <c r="AF12" s="552" t="str">
        <f>IF(【申請手続】事業実施計画書!AE12="","",【申請手続】事業実施計画書!AE12)</f>
        <v/>
      </c>
      <c r="AG12" s="552"/>
      <c r="AH12" s="112" t="s">
        <v>327</v>
      </c>
      <c r="AI12" s="552" t="str">
        <f>IF(【申請手続】事業実施計画書!AH12="","",【申請手続】事業実施計画書!AH12)</f>
        <v/>
      </c>
      <c r="AJ12" s="552"/>
      <c r="AK12" s="552" t="str">
        <f>IF(【申請手続】事業実施計画書!AJ12="","",【申請手続】事業実施計画書!AJ12)</f>
        <v/>
      </c>
      <c r="AL12" s="552"/>
      <c r="AM12" s="553" t="str">
        <f>IF(【申請手続】事業実施計画書!AL12="","",【申請手続】事業実施計画書!AL12)</f>
        <v/>
      </c>
      <c r="AN12" s="580"/>
      <c r="AO12" s="586"/>
      <c r="AP12" s="587"/>
      <c r="AQ12" s="587"/>
      <c r="AR12" s="587"/>
    </row>
    <row r="13" spans="1:44" ht="18.75" customHeight="1">
      <c r="A13" s="448"/>
      <c r="B13" s="449"/>
      <c r="C13" s="450"/>
      <c r="D13" s="15" t="s">
        <v>128</v>
      </c>
      <c r="E13" s="16"/>
      <c r="F13" s="16"/>
      <c r="G13" s="16"/>
      <c r="H13" s="16"/>
      <c r="I13" s="16"/>
      <c r="J13" s="16"/>
      <c r="K13" s="156"/>
      <c r="L13" s="152" t="s">
        <v>462</v>
      </c>
      <c r="M13" s="294" t="str">
        <f>IF(【申請手続】事業実施計画書!M13="","",【申請手続】事業実施計画書!M13)</f>
        <v>５４２－００８１</v>
      </c>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5"/>
    </row>
    <row r="14" spans="1:44" ht="18.75" customHeight="1">
      <c r="A14" s="448"/>
      <c r="B14" s="449"/>
      <c r="C14" s="450"/>
      <c r="D14" s="157"/>
      <c r="E14" s="158"/>
      <c r="F14" s="158"/>
      <c r="G14" s="158"/>
      <c r="H14" s="158"/>
      <c r="I14" s="158"/>
      <c r="J14" s="158"/>
      <c r="K14" s="159"/>
      <c r="L14" s="290" t="str">
        <f>IF(【実績報告】事業実績報告書!U9="","",【実績報告】事業実績報告書!U9)</f>
        <v>大阪市中央区南船場３丁目５－２７－３０１</v>
      </c>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1"/>
    </row>
    <row r="15" spans="1:44" ht="18.75" customHeight="1">
      <c r="A15" s="448"/>
      <c r="B15" s="449"/>
      <c r="C15" s="450"/>
      <c r="D15" s="20"/>
      <c r="E15" s="21"/>
      <c r="F15" s="21"/>
      <c r="G15" s="21"/>
      <c r="H15" s="21"/>
      <c r="I15" s="21"/>
      <c r="J15" s="21"/>
      <c r="K15" s="160"/>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3"/>
    </row>
    <row r="16" spans="1:44" ht="18.75" customHeight="1">
      <c r="A16" s="448"/>
      <c r="B16" s="449"/>
      <c r="C16" s="450"/>
      <c r="D16" s="15" t="s">
        <v>129</v>
      </c>
      <c r="E16" s="16"/>
      <c r="F16" s="16"/>
      <c r="G16" s="16"/>
      <c r="H16" s="16"/>
      <c r="I16" s="16"/>
      <c r="J16" s="23"/>
      <c r="K16" s="161"/>
      <c r="L16" s="555" t="str">
        <f>IF(【申請手続】事業実施計画書!K16="","",【申請手続】事業実施計画書!K16)</f>
        <v>０６－６２４３－１８７８</v>
      </c>
      <c r="M16" s="556"/>
      <c r="N16" s="556"/>
      <c r="O16" s="556"/>
      <c r="P16" s="556"/>
      <c r="Q16" s="556"/>
      <c r="R16" s="556"/>
      <c r="S16" s="556"/>
      <c r="T16" s="556"/>
      <c r="U16" s="556"/>
      <c r="V16" s="556"/>
      <c r="W16" s="556"/>
      <c r="X16" s="556"/>
      <c r="Y16" s="556"/>
      <c r="Z16" s="537" t="s">
        <v>464</v>
      </c>
      <c r="AA16" s="538"/>
      <c r="AB16" s="538"/>
      <c r="AC16" s="538"/>
      <c r="AD16" s="538"/>
      <c r="AE16" s="538"/>
      <c r="AF16" s="538"/>
      <c r="AG16" s="538"/>
      <c r="AH16" s="539"/>
      <c r="AI16" s="577">
        <f>IF(【申請手続】事業実施計画書!AH16="","",【申請手続】事業実施計画書!AH16)</f>
        <v>4</v>
      </c>
      <c r="AJ16" s="578"/>
      <c r="AK16" s="578"/>
      <c r="AL16" s="578"/>
      <c r="AM16" s="578"/>
      <c r="AN16" s="74" t="s">
        <v>132</v>
      </c>
      <c r="AO16" s="166" t="str">
        <f>IF(AF6&lt;AI16,"「⑤常時使用する労働者の数」は「②企業全体で常時使用する労働者の数」以下にしてください。","")</f>
        <v/>
      </c>
    </row>
    <row r="17" spans="1:72" ht="18.75" customHeight="1">
      <c r="A17" s="448"/>
      <c r="B17" s="449"/>
      <c r="C17" s="450"/>
      <c r="D17" s="15" t="s">
        <v>130</v>
      </c>
      <c r="E17" s="162"/>
      <c r="F17" s="162"/>
      <c r="G17" s="162"/>
      <c r="H17" s="162"/>
      <c r="I17" s="162"/>
      <c r="J17" s="162"/>
      <c r="K17" s="162"/>
      <c r="L17" s="594" t="str">
        <f>IF(【申請手続】事業実施計画書!K17="","",【申請手続】事業実施計画書!K17)</f>
        <v>各種学校</v>
      </c>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6"/>
    </row>
    <row r="18" spans="1:72" ht="18.75" customHeight="1">
      <c r="A18" s="574"/>
      <c r="B18" s="575"/>
      <c r="C18" s="576"/>
      <c r="D18" s="20"/>
      <c r="E18" s="163"/>
      <c r="F18" s="21" t="s">
        <v>457</v>
      </c>
      <c r="G18" s="21"/>
      <c r="H18" s="21"/>
      <c r="I18" s="21"/>
      <c r="J18" s="58"/>
      <c r="K18" s="60"/>
      <c r="L18" s="286" t="s">
        <v>463</v>
      </c>
      <c r="M18" s="287"/>
      <c r="N18" s="288"/>
      <c r="O18" s="588" t="str">
        <f>IF(【申請手続】事業実施計画書!O18="","",【申請手続】事業実施計画書!O18)</f>
        <v>Ｏ．教育・学習支援業</v>
      </c>
      <c r="P18" s="284"/>
      <c r="Q18" s="284"/>
      <c r="R18" s="284"/>
      <c r="S18" s="284"/>
      <c r="T18" s="284"/>
      <c r="U18" s="284"/>
      <c r="V18" s="284"/>
      <c r="W18" s="284"/>
      <c r="X18" s="285"/>
      <c r="Y18" s="289" t="s">
        <v>465</v>
      </c>
      <c r="Z18" s="287"/>
      <c r="AA18" s="288"/>
      <c r="AB18" s="284" t="str">
        <f>IF(【申請手続】事業実施計画書!AB18="","",【申請手続】事業実施計画書!AB18)</f>
        <v>81.学校教育</v>
      </c>
      <c r="AC18" s="284"/>
      <c r="AD18" s="284"/>
      <c r="AE18" s="284"/>
      <c r="AF18" s="284"/>
      <c r="AG18" s="284"/>
      <c r="AH18" s="284"/>
      <c r="AI18" s="284"/>
      <c r="AJ18" s="284"/>
      <c r="AK18" s="284"/>
      <c r="AL18" s="284"/>
      <c r="AM18" s="284"/>
      <c r="AN18" s="396"/>
      <c r="BA18" s="36"/>
      <c r="BB18" s="36"/>
      <c r="BC18" s="36"/>
      <c r="BD18" s="36"/>
      <c r="BE18" s="36"/>
      <c r="BF18" s="36"/>
      <c r="BG18" s="36"/>
      <c r="BH18" s="36"/>
      <c r="BI18" s="36"/>
      <c r="BJ18" s="36"/>
      <c r="BK18" s="36"/>
      <c r="BL18" s="36"/>
      <c r="BM18" s="36"/>
      <c r="BN18" s="36"/>
      <c r="BO18" s="36"/>
      <c r="BP18" s="36"/>
      <c r="BQ18" s="36"/>
      <c r="BR18" s="36"/>
      <c r="BS18" s="36"/>
      <c r="BT18" s="1"/>
    </row>
    <row r="19" spans="1:72" ht="18.75" customHeight="1">
      <c r="A19" s="184" t="s">
        <v>252</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75"/>
      <c r="BA19" s="36"/>
      <c r="BB19" s="36"/>
      <c r="BC19" s="36"/>
      <c r="BD19" s="36"/>
      <c r="BE19" s="36"/>
      <c r="BF19" s="36"/>
      <c r="BG19" s="36"/>
      <c r="BH19" s="36"/>
      <c r="BI19" s="36"/>
      <c r="BJ19" s="36"/>
      <c r="BK19" s="36"/>
      <c r="BL19" s="36"/>
      <c r="BM19" s="36"/>
      <c r="BN19" s="36"/>
      <c r="BO19" s="36"/>
      <c r="BP19" s="36"/>
      <c r="BQ19" s="36"/>
      <c r="BR19" s="36"/>
      <c r="BS19" s="36"/>
      <c r="BT19" s="1"/>
    </row>
    <row r="20" spans="1:72" ht="18.75" customHeight="1">
      <c r="A20" s="355" t="s">
        <v>466</v>
      </c>
      <c r="B20" s="356"/>
      <c r="C20" s="356"/>
      <c r="D20" s="356"/>
      <c r="E20" s="356"/>
      <c r="F20" s="116" t="s">
        <v>467</v>
      </c>
      <c r="G20" s="116"/>
      <c r="H20" s="16"/>
      <c r="I20" s="16" t="s">
        <v>502</v>
      </c>
      <c r="J20" s="30"/>
      <c r="K20" s="30"/>
      <c r="L20" s="30"/>
      <c r="M20" s="30"/>
      <c r="N20" s="30"/>
      <c r="O20" s="16"/>
      <c r="P20" s="16" t="s">
        <v>503</v>
      </c>
      <c r="Q20" s="16"/>
      <c r="R20" s="30"/>
      <c r="S20" s="30"/>
      <c r="T20" s="30"/>
      <c r="U20" s="16"/>
      <c r="V20" s="16"/>
      <c r="W20" s="16" t="s">
        <v>321</v>
      </c>
      <c r="X20" s="30"/>
      <c r="Y20" s="30"/>
      <c r="Z20" s="30"/>
      <c r="AA20" s="16"/>
      <c r="AB20" s="16"/>
      <c r="AC20" s="16" t="s">
        <v>356</v>
      </c>
      <c r="AD20" s="5"/>
      <c r="AE20" s="30"/>
      <c r="AF20" s="30"/>
      <c r="AG20" s="30"/>
      <c r="AH20" s="16"/>
      <c r="AN20" s="73"/>
      <c r="AR20" s="127">
        <v>0</v>
      </c>
      <c r="BA20" s="36"/>
      <c r="BB20" s="36"/>
      <c r="BC20" s="1"/>
      <c r="BD20" s="36"/>
      <c r="BE20" s="36"/>
      <c r="BF20" s="36"/>
      <c r="BG20" s="36"/>
      <c r="BH20" s="36"/>
      <c r="BI20" s="36"/>
      <c r="BJ20" s="36"/>
      <c r="BK20" s="36"/>
      <c r="BL20" s="36"/>
      <c r="BM20" s="36"/>
      <c r="BN20" s="36"/>
      <c r="BO20" s="36"/>
      <c r="BP20" s="36"/>
      <c r="BQ20" s="1"/>
      <c r="BR20" s="36"/>
      <c r="BS20" s="1"/>
      <c r="BT20" s="1"/>
    </row>
    <row r="21" spans="1:72" ht="18.75" customHeight="1">
      <c r="A21" s="77"/>
      <c r="AD21" s="169" t="s">
        <v>468</v>
      </c>
      <c r="AE21" s="24"/>
      <c r="AN21" s="74"/>
      <c r="BA21" s="1"/>
      <c r="BB21" s="1"/>
      <c r="BC21" s="1"/>
      <c r="BD21" s="36"/>
      <c r="BE21" s="36"/>
      <c r="BF21" s="36"/>
      <c r="BG21" s="36"/>
      <c r="BH21" s="36"/>
      <c r="BI21" s="36"/>
      <c r="BJ21" s="36"/>
      <c r="BK21" s="61"/>
      <c r="BL21" s="36"/>
      <c r="BM21" s="36"/>
      <c r="BN21" s="36"/>
      <c r="BO21" s="1"/>
      <c r="BP21" s="36"/>
      <c r="BQ21" s="1"/>
      <c r="BR21" s="36"/>
      <c r="BS21" s="1"/>
      <c r="BT21" s="1"/>
    </row>
    <row r="22" spans="1:72" ht="18.75" customHeight="1">
      <c r="A22" s="115" t="s">
        <v>191</v>
      </c>
      <c r="B22" s="23"/>
      <c r="C22" s="23"/>
      <c r="D22" s="23"/>
      <c r="E22" s="23"/>
      <c r="F22" s="23"/>
      <c r="G22" s="23"/>
      <c r="H22" s="23"/>
      <c r="I22" s="23"/>
      <c r="J22" s="23"/>
      <c r="K22" s="23"/>
      <c r="L22" s="23"/>
      <c r="M22" s="23"/>
      <c r="N22" s="56"/>
      <c r="O22" s="23"/>
      <c r="P22" s="23"/>
      <c r="Q22" s="23"/>
      <c r="R22" s="23"/>
      <c r="S22" s="23"/>
      <c r="T22" s="23"/>
      <c r="U22" s="23"/>
      <c r="V22" s="538"/>
      <c r="W22" s="538"/>
      <c r="X22" s="23"/>
      <c r="Y22" s="23"/>
      <c r="Z22" s="23"/>
      <c r="AA22" s="23"/>
      <c r="AB22" s="27"/>
      <c r="AC22" s="27"/>
      <c r="AD22" s="27"/>
      <c r="AE22" s="23"/>
      <c r="AF22" s="187"/>
      <c r="AG22" s="23"/>
      <c r="AH22" s="23"/>
      <c r="AI22" s="23"/>
      <c r="AJ22" s="23"/>
      <c r="AK22" s="23"/>
      <c r="AL22" s="23"/>
      <c r="AM22" s="23"/>
      <c r="AN22" s="75"/>
      <c r="BA22" s="1"/>
      <c r="BB22" s="1"/>
      <c r="BC22" s="1"/>
      <c r="BD22" s="1"/>
      <c r="BE22" s="36"/>
      <c r="BF22" s="1"/>
      <c r="BG22" s="36"/>
      <c r="BH22" s="36"/>
      <c r="BI22" s="36"/>
      <c r="BJ22" s="36"/>
      <c r="BK22" s="1"/>
      <c r="BL22" s="1"/>
      <c r="BM22" s="1"/>
      <c r="BN22" s="1"/>
      <c r="BO22" s="1"/>
      <c r="BP22" s="1"/>
      <c r="BQ22" s="1"/>
      <c r="BR22" s="36"/>
      <c r="BS22" s="1"/>
      <c r="BT22" s="1"/>
    </row>
    <row r="23" spans="1:72" ht="18.75" customHeight="1">
      <c r="A23" s="77"/>
      <c r="B23" s="2" t="s">
        <v>192</v>
      </c>
      <c r="AB23" s="29"/>
      <c r="AC23" s="29"/>
      <c r="AD23" s="29"/>
      <c r="AN23" s="74"/>
      <c r="BA23" s="1"/>
      <c r="BB23" s="1"/>
      <c r="BC23" s="1"/>
      <c r="BD23" s="1"/>
      <c r="BE23" s="36"/>
      <c r="BF23" s="1"/>
      <c r="BG23" s="1"/>
      <c r="BH23" s="36"/>
      <c r="BI23" s="36"/>
      <c r="BJ23" s="36"/>
      <c r="BK23" s="1"/>
      <c r="BL23" s="1"/>
      <c r="BM23" s="1"/>
      <c r="BN23" s="1"/>
      <c r="BO23" s="1"/>
      <c r="BP23" s="1"/>
      <c r="BQ23" s="1"/>
      <c r="BR23" s="36"/>
      <c r="BS23" s="1"/>
      <c r="BT23" s="1"/>
    </row>
    <row r="24" spans="1:72" ht="18.75" customHeight="1">
      <c r="A24" s="77"/>
      <c r="C24" s="581" t="s">
        <v>193</v>
      </c>
      <c r="D24" s="581"/>
      <c r="E24" s="581"/>
      <c r="F24" s="581"/>
      <c r="G24" s="581"/>
      <c r="H24" s="581"/>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74"/>
      <c r="BA24" s="1"/>
      <c r="BB24" s="1"/>
      <c r="BC24" s="1"/>
      <c r="BD24" s="1"/>
      <c r="BE24" s="36"/>
      <c r="BF24" s="1"/>
      <c r="BG24" s="1"/>
      <c r="BH24" s="36"/>
      <c r="BI24" s="36"/>
      <c r="BJ24" s="1"/>
      <c r="BK24" s="1"/>
      <c r="BL24" s="1"/>
      <c r="BM24" s="1"/>
      <c r="BN24" s="1"/>
      <c r="BO24" s="1"/>
      <c r="BP24" s="1"/>
      <c r="BQ24" s="1"/>
      <c r="BR24" s="36"/>
      <c r="BS24" s="1"/>
      <c r="BT24" s="1"/>
    </row>
    <row r="25" spans="1:72" ht="18.75" customHeight="1">
      <c r="A25" s="78"/>
      <c r="C25" s="581"/>
      <c r="D25" s="581"/>
      <c r="E25" s="581"/>
      <c r="F25" s="581"/>
      <c r="G25" s="581"/>
      <c r="H25" s="581"/>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74"/>
      <c r="BA25" s="1"/>
      <c r="BB25" s="1"/>
      <c r="BC25" s="1"/>
      <c r="BD25" s="1"/>
      <c r="BE25" s="36"/>
      <c r="BF25" s="1"/>
      <c r="BG25" s="1"/>
      <c r="BH25" s="36"/>
      <c r="BI25" s="36"/>
      <c r="BJ25" s="1"/>
      <c r="BK25" s="1"/>
      <c r="BL25" s="1"/>
      <c r="BM25" s="1"/>
      <c r="BN25" s="1"/>
      <c r="BO25" s="1"/>
      <c r="BP25" s="1"/>
      <c r="BQ25" s="1"/>
      <c r="BR25" s="36"/>
      <c r="BS25" s="1"/>
      <c r="BT25" s="1"/>
    </row>
    <row r="26" spans="1:72" ht="18.75" customHeight="1">
      <c r="A26" s="78"/>
      <c r="AN26" s="74"/>
      <c r="BA26" s="1"/>
      <c r="BB26" s="1"/>
      <c r="BC26" s="1"/>
      <c r="BD26" s="1"/>
      <c r="BE26" s="36"/>
      <c r="BF26" s="1"/>
      <c r="BG26" s="1"/>
      <c r="BH26" s="1"/>
      <c r="BI26" s="36"/>
      <c r="BJ26" s="1"/>
      <c r="BK26" s="1"/>
      <c r="BL26" s="1"/>
      <c r="BM26" s="1"/>
      <c r="BN26" s="1"/>
      <c r="BO26" s="1"/>
      <c r="BP26" s="1"/>
      <c r="BQ26" s="1"/>
      <c r="BR26" s="1"/>
      <c r="BS26" s="1"/>
      <c r="BT26" s="1"/>
    </row>
    <row r="27" spans="1:72" ht="18.75" customHeight="1">
      <c r="A27" s="78"/>
      <c r="C27" s="581" t="s">
        <v>194</v>
      </c>
      <c r="D27" s="581"/>
      <c r="E27" s="581"/>
      <c r="F27" s="581"/>
      <c r="G27" s="581"/>
      <c r="H27" s="58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74"/>
      <c r="BA27" s="1"/>
      <c r="BB27" s="1"/>
      <c r="BC27" s="1"/>
      <c r="BD27" s="1"/>
      <c r="BE27" s="36"/>
      <c r="BF27" s="1"/>
      <c r="BG27" s="1"/>
      <c r="BH27" s="1"/>
      <c r="BI27" s="36"/>
      <c r="BJ27" s="1"/>
      <c r="BK27" s="1"/>
      <c r="BL27" s="1"/>
      <c r="BM27" s="1"/>
      <c r="BN27" s="1"/>
      <c r="BO27" s="1"/>
      <c r="BP27" s="1"/>
      <c r="BQ27" s="1"/>
      <c r="BR27" s="1"/>
      <c r="BS27" s="1"/>
      <c r="BT27" s="1"/>
    </row>
    <row r="28" spans="1:72" ht="18.75" customHeight="1">
      <c r="A28" s="78"/>
      <c r="C28" s="581"/>
      <c r="D28" s="581"/>
      <c r="E28" s="581"/>
      <c r="F28" s="581"/>
      <c r="G28" s="581"/>
      <c r="H28" s="58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551"/>
      <c r="AM28" s="551"/>
      <c r="AN28" s="74"/>
      <c r="BA28" s="1"/>
      <c r="BB28" s="1"/>
      <c r="BC28" s="1"/>
      <c r="BD28" s="1"/>
      <c r="BE28" s="36"/>
      <c r="BF28" s="1"/>
      <c r="BG28" s="1"/>
      <c r="BH28" s="1"/>
      <c r="BI28" s="36"/>
      <c r="BJ28" s="1"/>
      <c r="BK28" s="1"/>
      <c r="BL28" s="1"/>
      <c r="BM28" s="1"/>
      <c r="BN28" s="1"/>
      <c r="BO28" s="1"/>
      <c r="BP28" s="1"/>
      <c r="BQ28" s="1"/>
      <c r="BR28" s="1"/>
      <c r="BS28" s="1"/>
      <c r="BT28" s="1"/>
    </row>
    <row r="29" spans="1:72" ht="18.75" customHeight="1">
      <c r="A29" s="78"/>
      <c r="AN29" s="74"/>
      <c r="BA29" s="1"/>
      <c r="BB29" s="1"/>
      <c r="BC29" s="1"/>
      <c r="BD29" s="1"/>
      <c r="BE29" s="36"/>
      <c r="BF29" s="1"/>
      <c r="BG29" s="1"/>
      <c r="BH29" s="1"/>
      <c r="BI29" s="36"/>
      <c r="BJ29" s="1"/>
      <c r="BK29" s="1"/>
      <c r="BL29" s="1"/>
      <c r="BM29" s="1"/>
      <c r="BN29" s="1"/>
      <c r="BO29" s="1"/>
      <c r="BP29" s="1"/>
      <c r="BQ29" s="1"/>
      <c r="BR29" s="1"/>
      <c r="BS29" s="1"/>
      <c r="BT29" s="1"/>
    </row>
    <row r="30" spans="1:72" ht="18.75" customHeight="1">
      <c r="A30" s="78"/>
      <c r="C30" s="24" t="s">
        <v>525</v>
      </c>
      <c r="D30" s="24"/>
      <c r="E30" s="24"/>
      <c r="F30" s="24"/>
      <c r="G30" s="24"/>
      <c r="H30" s="24"/>
      <c r="I30" s="24"/>
      <c r="J30" s="24"/>
      <c r="K30" s="24"/>
      <c r="L30" s="24"/>
      <c r="M30" s="24"/>
      <c r="N30" s="24"/>
      <c r="O30" s="24"/>
      <c r="P30" s="24"/>
      <c r="Q30" s="24"/>
      <c r="R30" s="24"/>
      <c r="S30" s="24"/>
      <c r="T30" s="24"/>
      <c r="U30" s="24"/>
      <c r="V30" s="24"/>
      <c r="W30" s="24"/>
      <c r="X30" s="24"/>
      <c r="Y30" s="24"/>
      <c r="AD30" s="585"/>
      <c r="AE30" s="585"/>
      <c r="AF30" s="585"/>
      <c r="AG30" s="585"/>
      <c r="AH30" s="585"/>
      <c r="AI30" s="585"/>
      <c r="AJ30" s="14" t="s">
        <v>195</v>
      </c>
      <c r="BA30" s="1"/>
      <c r="BB30" s="1"/>
      <c r="BC30" s="1"/>
      <c r="BD30" s="1"/>
      <c r="BE30" s="36"/>
      <c r="BF30" s="1"/>
      <c r="BG30" s="1"/>
      <c r="BH30" s="1"/>
      <c r="BI30" s="1"/>
      <c r="BJ30" s="1"/>
      <c r="BK30" s="1"/>
      <c r="BL30" s="1"/>
      <c r="BM30" s="1"/>
      <c r="BN30" s="1"/>
      <c r="BO30" s="1"/>
      <c r="BP30" s="1"/>
      <c r="BQ30" s="1"/>
      <c r="BR30" s="1"/>
      <c r="BS30" s="1"/>
      <c r="BT30" s="1"/>
    </row>
    <row r="31" spans="1:72" ht="18.75" customHeight="1">
      <c r="A31" s="77"/>
      <c r="AN31" s="74"/>
      <c r="BA31" s="1"/>
      <c r="BB31" s="1"/>
      <c r="BC31" s="1"/>
      <c r="BD31" s="1"/>
      <c r="BE31" s="36"/>
      <c r="BF31" s="1"/>
      <c r="BG31" s="1"/>
      <c r="BH31" s="1"/>
      <c r="BI31" s="1"/>
      <c r="BJ31" s="1"/>
      <c r="BK31" s="1"/>
      <c r="BL31" s="1"/>
      <c r="BM31" s="1"/>
      <c r="BN31" s="1"/>
      <c r="BO31" s="1"/>
      <c r="BP31" s="1"/>
      <c r="BQ31" s="1"/>
      <c r="BR31" s="1"/>
      <c r="BS31" s="1"/>
      <c r="BT31" s="1"/>
    </row>
    <row r="32" spans="1:72" ht="18.75" customHeight="1">
      <c r="A32" s="77"/>
      <c r="AN32" s="74"/>
      <c r="BA32" s="1"/>
      <c r="BB32" s="1"/>
      <c r="BC32" s="1"/>
      <c r="BD32" s="1"/>
      <c r="BE32" s="36"/>
      <c r="BF32" s="1"/>
      <c r="BG32" s="1"/>
      <c r="BH32" s="1"/>
      <c r="BI32" s="1"/>
      <c r="BJ32" s="1"/>
      <c r="BK32" s="1"/>
      <c r="BL32" s="1"/>
      <c r="BM32" s="1"/>
      <c r="BN32" s="1"/>
      <c r="BO32" s="1"/>
      <c r="BP32" s="1"/>
      <c r="BQ32" s="1"/>
      <c r="BR32" s="1"/>
      <c r="BS32" s="1"/>
      <c r="BT32" s="1"/>
    </row>
    <row r="33" spans="1:72" ht="18.75" customHeight="1">
      <c r="A33" s="77"/>
      <c r="C33" s="24" t="s">
        <v>196</v>
      </c>
      <c r="R33" s="110"/>
      <c r="S33" s="14" t="s">
        <v>200</v>
      </c>
      <c r="U33" s="212"/>
      <c r="V33" s="212"/>
      <c r="W33" s="14" t="s">
        <v>197</v>
      </c>
      <c r="X33" s="212"/>
      <c r="Y33" s="212"/>
      <c r="Z33" s="14" t="s">
        <v>198</v>
      </c>
      <c r="AA33" s="212"/>
      <c r="AB33" s="212"/>
      <c r="AC33" s="14" t="s">
        <v>199</v>
      </c>
      <c r="AN33" s="74"/>
      <c r="BA33" s="1"/>
      <c r="BB33" s="1"/>
      <c r="BC33" s="1"/>
      <c r="BD33" s="1"/>
      <c r="BE33" s="36"/>
      <c r="BF33" s="1"/>
      <c r="BG33" s="1"/>
      <c r="BH33" s="1"/>
      <c r="BI33" s="1"/>
      <c r="BJ33" s="1"/>
      <c r="BK33" s="1"/>
      <c r="BL33" s="1"/>
      <c r="BM33" s="1"/>
      <c r="BN33" s="1"/>
      <c r="BO33" s="1"/>
      <c r="BP33" s="1"/>
      <c r="BQ33" s="1"/>
      <c r="BR33" s="1"/>
      <c r="BS33" s="1"/>
      <c r="BT33" s="1"/>
    </row>
    <row r="34" spans="1:72" ht="18.75" customHeight="1">
      <c r="A34" s="77"/>
      <c r="N34" s="24" t="s">
        <v>154</v>
      </c>
      <c r="S34" s="348"/>
      <c r="T34" s="348"/>
      <c r="U34" s="348"/>
      <c r="V34" s="348"/>
      <c r="W34" s="14" t="s">
        <v>203</v>
      </c>
      <c r="X34" s="14" t="s">
        <v>204</v>
      </c>
      <c r="Z34" s="348"/>
      <c r="AA34" s="348"/>
      <c r="AB34" s="348"/>
      <c r="AC34" s="113"/>
      <c r="AD34" s="113"/>
      <c r="AE34" s="14" t="s">
        <v>205</v>
      </c>
      <c r="AH34" s="348"/>
      <c r="AI34" s="348"/>
      <c r="AJ34" s="348"/>
      <c r="AK34" s="14" t="s">
        <v>206</v>
      </c>
      <c r="AN34" s="74"/>
      <c r="BA34" s="1"/>
      <c r="BB34" s="1"/>
      <c r="BC34" s="1"/>
      <c r="BD34" s="1"/>
      <c r="BE34" s="36"/>
      <c r="BF34" s="1"/>
      <c r="BG34" s="1"/>
      <c r="BH34" s="1"/>
      <c r="BI34" s="1"/>
      <c r="BJ34" s="1"/>
      <c r="BK34" s="1"/>
      <c r="BL34" s="1"/>
      <c r="BM34" s="1"/>
      <c r="BN34" s="1"/>
      <c r="BO34" s="1"/>
      <c r="BP34" s="1"/>
      <c r="BQ34" s="1"/>
      <c r="BR34" s="1"/>
      <c r="BS34" s="1"/>
      <c r="BT34" s="1"/>
    </row>
    <row r="35" spans="1:72" ht="18.75" customHeight="1">
      <c r="A35" s="77"/>
      <c r="AN35" s="74"/>
      <c r="BA35" s="1"/>
      <c r="BB35" s="1"/>
      <c r="BC35" s="1"/>
      <c r="BD35" s="1"/>
      <c r="BE35" s="36"/>
      <c r="BF35" s="1"/>
      <c r="BG35" s="1"/>
      <c r="BH35" s="1"/>
      <c r="BI35" s="1"/>
      <c r="BJ35" s="1"/>
      <c r="BK35" s="1"/>
      <c r="BL35" s="1"/>
      <c r="BM35" s="1"/>
      <c r="BN35" s="1"/>
      <c r="BO35" s="1"/>
      <c r="BP35" s="1"/>
      <c r="BQ35" s="1"/>
      <c r="BR35" s="1"/>
      <c r="BS35" s="1"/>
      <c r="BT35" s="1"/>
    </row>
    <row r="36" spans="1:72" ht="18.75" customHeight="1">
      <c r="A36" s="76"/>
      <c r="B36" s="41" t="s">
        <v>267</v>
      </c>
      <c r="C36" s="181"/>
      <c r="D36" s="181"/>
      <c r="E36" s="181"/>
      <c r="F36" s="181"/>
      <c r="G36" s="181"/>
      <c r="H36" s="181"/>
      <c r="I36" s="181"/>
      <c r="J36" s="181"/>
      <c r="K36" s="181"/>
      <c r="L36" s="181"/>
      <c r="M36" s="181"/>
      <c r="N36" s="181"/>
      <c r="O36" s="181"/>
      <c r="P36" s="181"/>
      <c r="Q36" s="181"/>
      <c r="R36" s="181"/>
      <c r="S36" s="181"/>
      <c r="T36" s="16"/>
      <c r="U36" s="16"/>
      <c r="V36" s="16"/>
      <c r="W36" s="16"/>
      <c r="X36" s="16"/>
      <c r="Y36" s="16"/>
      <c r="Z36" s="16"/>
      <c r="AA36" s="16"/>
      <c r="AB36" s="16"/>
      <c r="AC36" s="16"/>
      <c r="AD36" s="16"/>
      <c r="AE36" s="16"/>
      <c r="AF36" s="16"/>
      <c r="AG36" s="16"/>
      <c r="AH36" s="16"/>
      <c r="AI36" s="16"/>
      <c r="AJ36" s="16"/>
      <c r="AK36" s="16"/>
      <c r="AL36" s="16"/>
      <c r="AM36" s="16"/>
      <c r="AN36" s="73"/>
      <c r="BA36" s="1"/>
      <c r="BB36" s="1"/>
      <c r="BC36" s="1"/>
      <c r="BD36" s="1"/>
      <c r="BE36" s="36"/>
      <c r="BF36" s="1"/>
      <c r="BG36" s="1"/>
      <c r="BH36" s="1"/>
      <c r="BI36" s="1"/>
      <c r="BJ36" s="1"/>
      <c r="BK36" s="1"/>
      <c r="BL36" s="1"/>
      <c r="BM36" s="1"/>
      <c r="BN36" s="1"/>
      <c r="BO36" s="1"/>
      <c r="BP36" s="1"/>
      <c r="BQ36" s="1"/>
      <c r="BR36" s="1"/>
      <c r="BS36" s="1"/>
      <c r="BT36" s="1"/>
    </row>
    <row r="37" spans="1:72" ht="18.75" customHeight="1">
      <c r="A37" s="72"/>
      <c r="B37" s="104" t="s">
        <v>207</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71"/>
      <c r="BA37" s="1"/>
      <c r="BB37" s="1"/>
      <c r="BC37" s="1"/>
      <c r="BD37" s="1"/>
      <c r="BE37" s="36"/>
      <c r="BF37" s="1"/>
      <c r="BG37" s="1"/>
      <c r="BH37" s="1"/>
      <c r="BI37" s="1"/>
      <c r="BJ37" s="1"/>
      <c r="BK37" s="1"/>
      <c r="BL37" s="1"/>
      <c r="BM37" s="1"/>
      <c r="BN37" s="1"/>
      <c r="BO37" s="1"/>
      <c r="BP37" s="1"/>
      <c r="BQ37" s="1"/>
      <c r="BR37" s="1"/>
      <c r="BS37" s="1"/>
      <c r="BT37" s="1"/>
    </row>
    <row r="38" spans="1:72" ht="18.75" customHeight="1">
      <c r="A38" s="369" t="s">
        <v>258</v>
      </c>
      <c r="B38" s="370"/>
      <c r="C38" s="370"/>
      <c r="D38" s="370"/>
      <c r="E38" s="370"/>
      <c r="F38" s="379"/>
      <c r="G38" s="378" t="s">
        <v>259</v>
      </c>
      <c r="H38" s="370"/>
      <c r="I38" s="379"/>
      <c r="J38" s="378" t="s">
        <v>260</v>
      </c>
      <c r="K38" s="370"/>
      <c r="L38" s="370"/>
      <c r="M38" s="370"/>
      <c r="N38" s="370"/>
      <c r="O38" s="379"/>
      <c r="P38" s="378" t="s">
        <v>261</v>
      </c>
      <c r="Q38" s="370"/>
      <c r="R38" s="370"/>
      <c r="S38" s="370"/>
      <c r="T38" s="370"/>
      <c r="U38" s="379"/>
      <c r="V38" s="378" t="s">
        <v>211</v>
      </c>
      <c r="W38" s="370"/>
      <c r="X38" s="370"/>
      <c r="Y38" s="370"/>
      <c r="Z38" s="379"/>
      <c r="AA38" s="358" t="s">
        <v>212</v>
      </c>
      <c r="AB38" s="356"/>
      <c r="AC38" s="356"/>
      <c r="AD38" s="356"/>
      <c r="AE38" s="357"/>
      <c r="AF38" s="358" t="s">
        <v>214</v>
      </c>
      <c r="AG38" s="356"/>
      <c r="AH38" s="356"/>
      <c r="AI38" s="356"/>
      <c r="AJ38" s="357"/>
      <c r="AK38" s="358" t="s">
        <v>216</v>
      </c>
      <c r="AL38" s="356"/>
      <c r="AM38" s="356"/>
      <c r="AN38" s="398"/>
      <c r="BA38" s="1"/>
      <c r="BB38" s="1"/>
      <c r="BC38" s="1"/>
      <c r="BD38" s="1"/>
      <c r="BE38" s="36"/>
      <c r="BF38" s="1"/>
      <c r="BG38" s="1"/>
      <c r="BH38" s="1"/>
      <c r="BI38" s="1"/>
      <c r="BJ38" s="1"/>
      <c r="BK38" s="1"/>
      <c r="BL38" s="1"/>
      <c r="BM38" s="1"/>
      <c r="BN38" s="1"/>
      <c r="BO38" s="1"/>
      <c r="BP38" s="1"/>
      <c r="BQ38" s="1"/>
      <c r="BR38" s="1"/>
      <c r="BS38" s="1"/>
      <c r="BT38" s="1"/>
    </row>
    <row r="39" spans="1:72" ht="18.75" customHeight="1">
      <c r="A39" s="579"/>
      <c r="B39" s="214"/>
      <c r="C39" s="214"/>
      <c r="D39" s="214"/>
      <c r="E39" s="214"/>
      <c r="F39" s="381"/>
      <c r="G39" s="380"/>
      <c r="H39" s="214"/>
      <c r="I39" s="381"/>
      <c r="J39" s="380"/>
      <c r="K39" s="214"/>
      <c r="L39" s="214"/>
      <c r="M39" s="214"/>
      <c r="N39" s="214"/>
      <c r="O39" s="381"/>
      <c r="P39" s="380"/>
      <c r="Q39" s="214"/>
      <c r="R39" s="214"/>
      <c r="S39" s="214"/>
      <c r="T39" s="214"/>
      <c r="U39" s="381"/>
      <c r="V39" s="380" t="s">
        <v>262</v>
      </c>
      <c r="W39" s="214"/>
      <c r="X39" s="214"/>
      <c r="Y39" s="214"/>
      <c r="Z39" s="381"/>
      <c r="AA39" s="382" t="s">
        <v>213</v>
      </c>
      <c r="AB39" s="383"/>
      <c r="AC39" s="383"/>
      <c r="AD39" s="383"/>
      <c r="AE39" s="384"/>
      <c r="AF39" s="382" t="s">
        <v>215</v>
      </c>
      <c r="AG39" s="383"/>
      <c r="AH39" s="383"/>
      <c r="AI39" s="383"/>
      <c r="AJ39" s="384"/>
      <c r="AK39" s="382"/>
      <c r="AL39" s="383"/>
      <c r="AM39" s="383"/>
      <c r="AN39" s="397"/>
      <c r="BA39" s="1"/>
      <c r="BB39" s="1"/>
      <c r="BC39" s="1"/>
      <c r="BD39" s="1"/>
      <c r="BE39" s="36"/>
      <c r="BF39" s="1"/>
      <c r="BG39" s="1"/>
      <c r="BH39" s="1"/>
      <c r="BI39" s="1"/>
      <c r="BJ39" s="1"/>
      <c r="BK39" s="1"/>
      <c r="BL39" s="1"/>
      <c r="BM39" s="1"/>
      <c r="BN39" s="1"/>
      <c r="BO39" s="1"/>
      <c r="BP39" s="1"/>
      <c r="BQ39" s="1"/>
      <c r="BR39" s="1"/>
      <c r="BS39" s="1"/>
      <c r="BT39" s="1"/>
    </row>
    <row r="40" spans="1:72" ht="18.75" customHeight="1">
      <c r="A40" s="563" t="str">
        <f>IF(【申請手続】事業実施計画書!K24="","",【申請手続】事業実施計画書!K24)</f>
        <v>会社員</v>
      </c>
      <c r="B40" s="564"/>
      <c r="C40" s="564"/>
      <c r="D40" s="564"/>
      <c r="E40" s="564"/>
      <c r="F40" s="565"/>
      <c r="G40" s="514" t="str">
        <f>IF(【申請手続】事業実施計画書!T24="","",【申請手続】事業実施計画書!T24)</f>
        <v>女</v>
      </c>
      <c r="H40" s="515"/>
      <c r="I40" s="516"/>
      <c r="J40" s="508" t="str">
        <f>IF(【申請手続】事業実施計画書!W24="","",【申請手続】事業実施計画書!W24)</f>
        <v/>
      </c>
      <c r="K40" s="509"/>
      <c r="L40" s="509"/>
      <c r="M40" s="509"/>
      <c r="N40" s="509"/>
      <c r="O40" s="510"/>
      <c r="P40" s="508" t="str">
        <f>IF(【申請手続】事業実施計画書!AC24="","",【申請手続】事業実施計画書!AC24)</f>
        <v/>
      </c>
      <c r="Q40" s="509"/>
      <c r="R40" s="509"/>
      <c r="S40" s="509"/>
      <c r="T40" s="509"/>
      <c r="U40" s="510"/>
      <c r="V40" s="524"/>
      <c r="W40" s="525"/>
      <c r="X40" s="525"/>
      <c r="Y40" s="525"/>
      <c r="Z40" s="526"/>
      <c r="AA40" s="557"/>
      <c r="AB40" s="558"/>
      <c r="AC40" s="558"/>
      <c r="AD40" s="558"/>
      <c r="AE40" s="559"/>
      <c r="AF40" s="524"/>
      <c r="AG40" s="525"/>
      <c r="AH40" s="525"/>
      <c r="AI40" s="525"/>
      <c r="AJ40" s="526"/>
      <c r="AK40" s="496" t="str">
        <f>IF(OR(V40="",AF40=""),"",AF40-V40)</f>
        <v/>
      </c>
      <c r="AL40" s="497"/>
      <c r="AM40" s="497"/>
      <c r="AN40" s="498"/>
      <c r="BA40" s="1"/>
      <c r="BB40" s="1"/>
      <c r="BC40" s="1"/>
      <c r="BD40" s="1"/>
      <c r="BE40" s="36"/>
      <c r="BF40" s="1"/>
      <c r="BG40" s="1"/>
      <c r="BH40" s="1"/>
      <c r="BI40" s="1"/>
      <c r="BJ40" s="1"/>
      <c r="BK40" s="1"/>
      <c r="BL40" s="1"/>
      <c r="BM40" s="1"/>
      <c r="BN40" s="1"/>
      <c r="BO40" s="1"/>
      <c r="BP40" s="1"/>
      <c r="BQ40" s="1"/>
      <c r="BR40" s="1"/>
      <c r="BS40" s="1"/>
      <c r="BT40" s="1"/>
    </row>
    <row r="41" spans="1:72" ht="18.75" customHeight="1">
      <c r="A41" s="566" t="str">
        <f>IF(【申請手続】事業実施計画書!K25="","",【申請手続】事業実施計画書!K25)</f>
        <v>稲岡江利子</v>
      </c>
      <c r="B41" s="567"/>
      <c r="C41" s="567"/>
      <c r="D41" s="567"/>
      <c r="E41" s="567"/>
      <c r="F41" s="568"/>
      <c r="G41" s="517"/>
      <c r="H41" s="518"/>
      <c r="I41" s="519"/>
      <c r="J41" s="511"/>
      <c r="K41" s="512"/>
      <c r="L41" s="512"/>
      <c r="M41" s="512"/>
      <c r="N41" s="512"/>
      <c r="O41" s="513"/>
      <c r="P41" s="511"/>
      <c r="Q41" s="512"/>
      <c r="R41" s="512"/>
      <c r="S41" s="512"/>
      <c r="T41" s="512"/>
      <c r="U41" s="513"/>
      <c r="V41" s="527"/>
      <c r="W41" s="528"/>
      <c r="X41" s="528"/>
      <c r="Y41" s="528"/>
      <c r="Z41" s="529"/>
      <c r="AA41" s="560"/>
      <c r="AB41" s="561"/>
      <c r="AC41" s="561"/>
      <c r="AD41" s="561"/>
      <c r="AE41" s="562"/>
      <c r="AF41" s="527"/>
      <c r="AG41" s="528"/>
      <c r="AH41" s="528"/>
      <c r="AI41" s="528"/>
      <c r="AJ41" s="529"/>
      <c r="AK41" s="499"/>
      <c r="AL41" s="500"/>
      <c r="AM41" s="500"/>
      <c r="AN41" s="501"/>
      <c r="BA41" s="1"/>
      <c r="BB41" s="1"/>
      <c r="BC41" s="1"/>
      <c r="BD41" s="1"/>
      <c r="BE41" s="36"/>
      <c r="BF41" s="1"/>
      <c r="BG41" s="1"/>
      <c r="BH41" s="1"/>
      <c r="BI41" s="1"/>
      <c r="BJ41" s="1"/>
      <c r="BK41" s="1"/>
      <c r="BL41" s="1"/>
      <c r="BM41" s="1"/>
      <c r="BN41" s="1"/>
      <c r="BO41" s="1"/>
      <c r="BP41" s="1"/>
      <c r="BQ41" s="1"/>
      <c r="BR41" s="1"/>
      <c r="BS41" s="1"/>
      <c r="BT41" s="1"/>
    </row>
    <row r="42" spans="1:72" ht="18.75" customHeight="1">
      <c r="A42" s="563" t="str">
        <f>IF(【申請手続】事業実施計画書!K26="","",【申請手続】事業実施計画書!K26)</f>
        <v>会社員</v>
      </c>
      <c r="B42" s="564"/>
      <c r="C42" s="564"/>
      <c r="D42" s="564"/>
      <c r="E42" s="564"/>
      <c r="F42" s="565"/>
      <c r="G42" s="514" t="str">
        <f>IF(【申請手続】事業実施計画書!T26="","",【申請手続】事業実施計画書!T26)</f>
        <v>女</v>
      </c>
      <c r="H42" s="515"/>
      <c r="I42" s="516"/>
      <c r="J42" s="508" t="str">
        <f>IF(【申請手続】事業実施計画書!W26="","",【申請手続】事業実施計画書!W26)</f>
        <v/>
      </c>
      <c r="K42" s="509"/>
      <c r="L42" s="509"/>
      <c r="M42" s="509"/>
      <c r="N42" s="509"/>
      <c r="O42" s="510"/>
      <c r="P42" s="508" t="str">
        <f>IF(【申請手続】事業実施計画書!AC26="","",【申請手続】事業実施計画書!AC26)</f>
        <v/>
      </c>
      <c r="Q42" s="509"/>
      <c r="R42" s="509"/>
      <c r="S42" s="509"/>
      <c r="T42" s="509"/>
      <c r="U42" s="510"/>
      <c r="V42" s="524"/>
      <c r="W42" s="525"/>
      <c r="X42" s="525"/>
      <c r="Y42" s="525"/>
      <c r="Z42" s="526"/>
      <c r="AA42" s="557"/>
      <c r="AB42" s="558"/>
      <c r="AC42" s="558"/>
      <c r="AD42" s="558"/>
      <c r="AE42" s="559"/>
      <c r="AF42" s="524"/>
      <c r="AG42" s="525"/>
      <c r="AH42" s="525"/>
      <c r="AI42" s="525"/>
      <c r="AJ42" s="526"/>
      <c r="AK42" s="496" t="str">
        <f>IF(OR(V42="",AF42=""),"",AF42-V42)</f>
        <v/>
      </c>
      <c r="AL42" s="497"/>
      <c r="AM42" s="497"/>
      <c r="AN42" s="498"/>
      <c r="BA42" s="1"/>
      <c r="BB42" s="1"/>
      <c r="BC42" s="1"/>
      <c r="BD42" s="1"/>
      <c r="BE42" s="1"/>
      <c r="BF42" s="1"/>
      <c r="BG42" s="1"/>
      <c r="BH42" s="1"/>
      <c r="BI42" s="1"/>
      <c r="BJ42" s="1"/>
      <c r="BK42" s="1"/>
      <c r="BL42" s="1"/>
      <c r="BM42" s="1"/>
      <c r="BN42" s="1"/>
      <c r="BO42" s="1"/>
      <c r="BP42" s="1"/>
      <c r="BQ42" s="1"/>
      <c r="BR42" s="1"/>
      <c r="BS42" s="1"/>
      <c r="BT42" s="1"/>
    </row>
    <row r="43" spans="1:72" ht="18.75" customHeight="1">
      <c r="A43" s="566" t="str">
        <f>IF(【申請手続】事業実施計画書!K27="","",【申請手続】事業実施計画書!K27)</f>
        <v>森田佳代</v>
      </c>
      <c r="B43" s="567"/>
      <c r="C43" s="567"/>
      <c r="D43" s="567"/>
      <c r="E43" s="567"/>
      <c r="F43" s="568"/>
      <c r="G43" s="517"/>
      <c r="H43" s="518"/>
      <c r="I43" s="519"/>
      <c r="J43" s="511"/>
      <c r="K43" s="512"/>
      <c r="L43" s="512"/>
      <c r="M43" s="512"/>
      <c r="N43" s="512"/>
      <c r="O43" s="513"/>
      <c r="P43" s="511"/>
      <c r="Q43" s="512"/>
      <c r="R43" s="512"/>
      <c r="S43" s="512"/>
      <c r="T43" s="512"/>
      <c r="U43" s="513"/>
      <c r="V43" s="527"/>
      <c r="W43" s="528"/>
      <c r="X43" s="528"/>
      <c r="Y43" s="528"/>
      <c r="Z43" s="529"/>
      <c r="AA43" s="560"/>
      <c r="AB43" s="561"/>
      <c r="AC43" s="561"/>
      <c r="AD43" s="561"/>
      <c r="AE43" s="562"/>
      <c r="AF43" s="527"/>
      <c r="AG43" s="528"/>
      <c r="AH43" s="528"/>
      <c r="AI43" s="528"/>
      <c r="AJ43" s="529"/>
      <c r="AK43" s="499"/>
      <c r="AL43" s="500"/>
      <c r="AM43" s="500"/>
      <c r="AN43" s="501"/>
    </row>
    <row r="44" spans="1:72" ht="18.75" customHeight="1">
      <c r="A44" s="563" t="str">
        <f>IF(【申請手続】事業実施計画書!K28="","",【申請手続】事業実施計画書!K28)</f>
        <v>会社員</v>
      </c>
      <c r="B44" s="564"/>
      <c r="C44" s="564"/>
      <c r="D44" s="564"/>
      <c r="E44" s="564"/>
      <c r="F44" s="565"/>
      <c r="G44" s="514" t="str">
        <f>IF(【申請手続】事業実施計画書!T28="","",【申請手続】事業実施計画書!T28)</f>
        <v>女</v>
      </c>
      <c r="H44" s="515"/>
      <c r="I44" s="516"/>
      <c r="J44" s="508" t="str">
        <f>IF(【申請手続】事業実施計画書!W28="","",【申請手続】事業実施計画書!W28)</f>
        <v/>
      </c>
      <c r="K44" s="509"/>
      <c r="L44" s="509"/>
      <c r="M44" s="509"/>
      <c r="N44" s="509"/>
      <c r="O44" s="510"/>
      <c r="P44" s="508" t="str">
        <f>IF(【申請手続】事業実施計画書!AC28="","",【申請手続】事業実施計画書!AC28)</f>
        <v/>
      </c>
      <c r="Q44" s="509"/>
      <c r="R44" s="509"/>
      <c r="S44" s="509"/>
      <c r="T44" s="509"/>
      <c r="U44" s="510"/>
      <c r="V44" s="524"/>
      <c r="W44" s="525"/>
      <c r="X44" s="525"/>
      <c r="Y44" s="525"/>
      <c r="Z44" s="526"/>
      <c r="AA44" s="557"/>
      <c r="AB44" s="558"/>
      <c r="AC44" s="558"/>
      <c r="AD44" s="558"/>
      <c r="AE44" s="559"/>
      <c r="AF44" s="524"/>
      <c r="AG44" s="525"/>
      <c r="AH44" s="525"/>
      <c r="AI44" s="525"/>
      <c r="AJ44" s="526"/>
      <c r="AK44" s="496" t="str">
        <f t="shared" ref="AK44" si="0">IF(OR(V44="",AF44=""),"",AF44-V44)</f>
        <v/>
      </c>
      <c r="AL44" s="497"/>
      <c r="AM44" s="497"/>
      <c r="AN44" s="498"/>
    </row>
    <row r="45" spans="1:72" ht="18.75" customHeight="1">
      <c r="A45" s="566" t="str">
        <f>IF(【申請手続】事業実施計画書!K29="","",【申請手続】事業実施計画書!K29)</f>
        <v>井上恭子</v>
      </c>
      <c r="B45" s="567"/>
      <c r="C45" s="567"/>
      <c r="D45" s="567"/>
      <c r="E45" s="567"/>
      <c r="F45" s="568"/>
      <c r="G45" s="517"/>
      <c r="H45" s="518"/>
      <c r="I45" s="519"/>
      <c r="J45" s="511"/>
      <c r="K45" s="512"/>
      <c r="L45" s="512"/>
      <c r="M45" s="512"/>
      <c r="N45" s="512"/>
      <c r="O45" s="513"/>
      <c r="P45" s="511"/>
      <c r="Q45" s="512"/>
      <c r="R45" s="512"/>
      <c r="S45" s="512"/>
      <c r="T45" s="512"/>
      <c r="U45" s="513"/>
      <c r="V45" s="527"/>
      <c r="W45" s="528"/>
      <c r="X45" s="528"/>
      <c r="Y45" s="528"/>
      <c r="Z45" s="529"/>
      <c r="AA45" s="560"/>
      <c r="AB45" s="561"/>
      <c r="AC45" s="561"/>
      <c r="AD45" s="561"/>
      <c r="AE45" s="562"/>
      <c r="AF45" s="527"/>
      <c r="AG45" s="528"/>
      <c r="AH45" s="528"/>
      <c r="AI45" s="528"/>
      <c r="AJ45" s="529"/>
      <c r="AK45" s="499"/>
      <c r="AL45" s="500"/>
      <c r="AM45" s="500"/>
      <c r="AN45" s="501"/>
    </row>
    <row r="46" spans="1:72" ht="18.75" customHeight="1">
      <c r="A46" s="563" t="str">
        <f>IF(【申請手続】事業実施計画書!K30="","",【申請手続】事業実施計画書!K30)</f>
        <v>会社員</v>
      </c>
      <c r="B46" s="564"/>
      <c r="C46" s="564"/>
      <c r="D46" s="564"/>
      <c r="E46" s="564"/>
      <c r="F46" s="565"/>
      <c r="G46" s="514" t="str">
        <f>IF(【申請手続】事業実施計画書!T30="","",【申請手続】事業実施計画書!T30)</f>
        <v>男</v>
      </c>
      <c r="H46" s="515"/>
      <c r="I46" s="516"/>
      <c r="J46" s="508" t="str">
        <f>IF(【申請手続】事業実施計画書!W30="","",【申請手続】事業実施計画書!W30)</f>
        <v/>
      </c>
      <c r="K46" s="509"/>
      <c r="L46" s="509"/>
      <c r="M46" s="509"/>
      <c r="N46" s="509"/>
      <c r="O46" s="510"/>
      <c r="P46" s="508" t="str">
        <f>IF(【申請手続】事業実施計画書!AC30="","",【申請手続】事業実施計画書!AC30)</f>
        <v/>
      </c>
      <c r="Q46" s="509"/>
      <c r="R46" s="509"/>
      <c r="S46" s="509"/>
      <c r="T46" s="509"/>
      <c r="U46" s="510"/>
      <c r="V46" s="524"/>
      <c r="W46" s="525"/>
      <c r="X46" s="525"/>
      <c r="Y46" s="525"/>
      <c r="Z46" s="526"/>
      <c r="AA46" s="557"/>
      <c r="AB46" s="558"/>
      <c r="AC46" s="558"/>
      <c r="AD46" s="558"/>
      <c r="AE46" s="559"/>
      <c r="AF46" s="524"/>
      <c r="AG46" s="525"/>
      <c r="AH46" s="525"/>
      <c r="AI46" s="525"/>
      <c r="AJ46" s="526"/>
      <c r="AK46" s="496" t="str">
        <f t="shared" ref="AK46" si="1">IF(OR(V46="",AF46=""),"",AF46-V46)</f>
        <v/>
      </c>
      <c r="AL46" s="497"/>
      <c r="AM46" s="497"/>
      <c r="AN46" s="498"/>
    </row>
    <row r="47" spans="1:72" ht="18.75" customHeight="1">
      <c r="A47" s="566" t="str">
        <f>IF(【申請手続】事業実施計画書!K31="","",【申請手続】事業実施計画書!K31)</f>
        <v>徳原京都</v>
      </c>
      <c r="B47" s="567"/>
      <c r="C47" s="567"/>
      <c r="D47" s="567"/>
      <c r="E47" s="567"/>
      <c r="F47" s="568"/>
      <c r="G47" s="517"/>
      <c r="H47" s="518"/>
      <c r="I47" s="519"/>
      <c r="J47" s="511"/>
      <c r="K47" s="512"/>
      <c r="L47" s="512"/>
      <c r="M47" s="512"/>
      <c r="N47" s="512"/>
      <c r="O47" s="513"/>
      <c r="P47" s="511"/>
      <c r="Q47" s="512"/>
      <c r="R47" s="512"/>
      <c r="S47" s="512"/>
      <c r="T47" s="512"/>
      <c r="U47" s="513"/>
      <c r="V47" s="527"/>
      <c r="W47" s="528"/>
      <c r="X47" s="528"/>
      <c r="Y47" s="528"/>
      <c r="Z47" s="529"/>
      <c r="AA47" s="560"/>
      <c r="AB47" s="561"/>
      <c r="AC47" s="561"/>
      <c r="AD47" s="561"/>
      <c r="AE47" s="562"/>
      <c r="AF47" s="527"/>
      <c r="AG47" s="528"/>
      <c r="AH47" s="528"/>
      <c r="AI47" s="528"/>
      <c r="AJ47" s="529"/>
      <c r="AK47" s="499"/>
      <c r="AL47" s="500"/>
      <c r="AM47" s="500"/>
      <c r="AN47" s="501"/>
    </row>
    <row r="48" spans="1:72" ht="18.75" customHeight="1">
      <c r="A48" s="563" t="str">
        <f>IF(【申請手続】事業実施計画書!K32="","",【申請手続】事業実施計画書!K32)</f>
        <v/>
      </c>
      <c r="B48" s="564"/>
      <c r="C48" s="564"/>
      <c r="D48" s="564"/>
      <c r="E48" s="564"/>
      <c r="F48" s="565"/>
      <c r="G48" s="514" t="str">
        <f>IF(【申請手続】事業実施計画書!T32="","",【申請手続】事業実施計画書!T32)</f>
        <v/>
      </c>
      <c r="H48" s="515"/>
      <c r="I48" s="516"/>
      <c r="J48" s="508" t="str">
        <f>IF(【申請手続】事業実施計画書!W32="","",【申請手続】事業実施計画書!W32)</f>
        <v/>
      </c>
      <c r="K48" s="509"/>
      <c r="L48" s="509"/>
      <c r="M48" s="509"/>
      <c r="N48" s="509"/>
      <c r="O48" s="510"/>
      <c r="P48" s="508" t="str">
        <f>IF(【申請手続】事業実施計画書!AC32="","",【申請手続】事業実施計画書!AC32)</f>
        <v/>
      </c>
      <c r="Q48" s="509"/>
      <c r="R48" s="509"/>
      <c r="S48" s="509"/>
      <c r="T48" s="509"/>
      <c r="U48" s="510"/>
      <c r="V48" s="524"/>
      <c r="W48" s="525"/>
      <c r="X48" s="525"/>
      <c r="Y48" s="525"/>
      <c r="Z48" s="526"/>
      <c r="AA48" s="557"/>
      <c r="AB48" s="558"/>
      <c r="AC48" s="558"/>
      <c r="AD48" s="558"/>
      <c r="AE48" s="559"/>
      <c r="AF48" s="524"/>
      <c r="AG48" s="525"/>
      <c r="AH48" s="525"/>
      <c r="AI48" s="525"/>
      <c r="AJ48" s="526"/>
      <c r="AK48" s="496" t="str">
        <f>IF(OR(V48="",AF48=""),"",AF48-V48)</f>
        <v/>
      </c>
      <c r="AL48" s="497"/>
      <c r="AM48" s="497"/>
      <c r="AN48" s="498"/>
    </row>
    <row r="49" spans="1:40" ht="18.75" customHeight="1">
      <c r="A49" s="566" t="str">
        <f>IF(【申請手続】事業実施計画書!K33="","",【申請手続】事業実施計画書!K33)</f>
        <v/>
      </c>
      <c r="B49" s="567"/>
      <c r="C49" s="567"/>
      <c r="D49" s="567"/>
      <c r="E49" s="567"/>
      <c r="F49" s="568"/>
      <c r="G49" s="517"/>
      <c r="H49" s="518"/>
      <c r="I49" s="519"/>
      <c r="J49" s="511"/>
      <c r="K49" s="512"/>
      <c r="L49" s="512"/>
      <c r="M49" s="512"/>
      <c r="N49" s="512"/>
      <c r="O49" s="513"/>
      <c r="P49" s="511"/>
      <c r="Q49" s="512"/>
      <c r="R49" s="512"/>
      <c r="S49" s="512"/>
      <c r="T49" s="512"/>
      <c r="U49" s="513"/>
      <c r="V49" s="527"/>
      <c r="W49" s="528"/>
      <c r="X49" s="528"/>
      <c r="Y49" s="528"/>
      <c r="Z49" s="529"/>
      <c r="AA49" s="560"/>
      <c r="AB49" s="561"/>
      <c r="AC49" s="561"/>
      <c r="AD49" s="561"/>
      <c r="AE49" s="562"/>
      <c r="AF49" s="527"/>
      <c r="AG49" s="528"/>
      <c r="AH49" s="528"/>
      <c r="AI49" s="528"/>
      <c r="AJ49" s="529"/>
      <c r="AK49" s="499"/>
      <c r="AL49" s="500"/>
      <c r="AM49" s="500"/>
      <c r="AN49" s="501"/>
    </row>
    <row r="50" spans="1:40" ht="18.75" customHeight="1">
      <c r="A50" s="115" t="s">
        <v>218</v>
      </c>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75"/>
    </row>
    <row r="51" spans="1:40" ht="18.75" customHeight="1">
      <c r="A51" s="79" t="s">
        <v>219</v>
      </c>
      <c r="B51" s="13"/>
      <c r="AN51" s="74"/>
    </row>
    <row r="52" spans="1:40" ht="18.75" customHeight="1">
      <c r="A52" s="72"/>
      <c r="B52" s="3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71"/>
    </row>
    <row r="53" spans="1:40" ht="18.75" customHeight="1">
      <c r="A53" s="106" t="s">
        <v>217</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73"/>
    </row>
    <row r="54" spans="1:40" ht="21" customHeight="1">
      <c r="A54" s="355" t="s">
        <v>157</v>
      </c>
      <c r="B54" s="356"/>
      <c r="C54" s="356"/>
      <c r="D54" s="356"/>
      <c r="E54" s="356"/>
      <c r="F54" s="356"/>
      <c r="G54" s="356"/>
      <c r="H54" s="356"/>
      <c r="I54" s="356"/>
      <c r="J54" s="356"/>
      <c r="K54" s="356"/>
      <c r="L54" s="356"/>
      <c r="M54" s="356"/>
      <c r="N54" s="356"/>
      <c r="O54" s="356"/>
      <c r="P54" s="356"/>
      <c r="Q54" s="356"/>
      <c r="R54" s="356"/>
      <c r="S54" s="356"/>
      <c r="T54" s="356"/>
      <c r="U54" s="356"/>
      <c r="V54" s="356"/>
      <c r="W54" s="356"/>
      <c r="X54" s="357"/>
      <c r="Y54" s="358" t="s">
        <v>250</v>
      </c>
      <c r="Z54" s="356"/>
      <c r="AA54" s="356"/>
      <c r="AB54" s="356"/>
      <c r="AC54" s="356"/>
      <c r="AD54" s="356"/>
      <c r="AE54" s="356"/>
      <c r="AF54" s="356"/>
      <c r="AG54" s="356"/>
      <c r="AH54" s="357"/>
      <c r="AI54" s="358" t="s">
        <v>251</v>
      </c>
      <c r="AJ54" s="356"/>
      <c r="AK54" s="356"/>
      <c r="AL54" s="356"/>
      <c r="AM54" s="356"/>
      <c r="AN54" s="398"/>
    </row>
    <row r="55" spans="1:40" ht="14.1" customHeight="1">
      <c r="A55" s="336"/>
      <c r="B55" s="337"/>
      <c r="C55" s="337"/>
      <c r="D55" s="337"/>
      <c r="E55" s="337"/>
      <c r="F55" s="337"/>
      <c r="G55" s="337"/>
      <c r="H55" s="337"/>
      <c r="I55" s="337"/>
      <c r="J55" s="337"/>
      <c r="K55" s="337"/>
      <c r="L55" s="337"/>
      <c r="M55" s="337"/>
      <c r="N55" s="337"/>
      <c r="O55" s="337"/>
      <c r="P55" s="337"/>
      <c r="Q55" s="337"/>
      <c r="R55" s="337"/>
      <c r="S55" s="337"/>
      <c r="T55" s="337"/>
      <c r="U55" s="337"/>
      <c r="V55" s="337"/>
      <c r="W55" s="337"/>
      <c r="X55" s="338"/>
      <c r="Y55" s="316"/>
      <c r="Z55" s="317"/>
      <c r="AA55" s="317"/>
      <c r="AB55" s="317"/>
      <c r="AC55" s="317"/>
      <c r="AD55" s="317"/>
      <c r="AE55" s="317"/>
      <c r="AF55" s="317"/>
      <c r="AG55" s="317"/>
      <c r="AH55" s="318"/>
      <c r="AI55" s="327"/>
      <c r="AJ55" s="328"/>
      <c r="AK55" s="328"/>
      <c r="AL55" s="328"/>
      <c r="AM55" s="328"/>
      <c r="AN55" s="329"/>
    </row>
    <row r="56" spans="1:40" ht="14.1" customHeight="1">
      <c r="A56" s="339"/>
      <c r="B56" s="211"/>
      <c r="C56" s="211"/>
      <c r="D56" s="211"/>
      <c r="E56" s="211"/>
      <c r="F56" s="211"/>
      <c r="G56" s="211"/>
      <c r="H56" s="211"/>
      <c r="I56" s="211"/>
      <c r="J56" s="211"/>
      <c r="K56" s="211"/>
      <c r="L56" s="211"/>
      <c r="M56" s="211"/>
      <c r="N56" s="211"/>
      <c r="O56" s="211"/>
      <c r="P56" s="211"/>
      <c r="Q56" s="211"/>
      <c r="R56" s="211"/>
      <c r="S56" s="211"/>
      <c r="T56" s="211"/>
      <c r="U56" s="211"/>
      <c r="V56" s="211"/>
      <c r="W56" s="211"/>
      <c r="X56" s="340"/>
      <c r="Y56" s="319"/>
      <c r="Z56" s="320"/>
      <c r="AA56" s="320"/>
      <c r="AB56" s="320"/>
      <c r="AC56" s="320"/>
      <c r="AD56" s="320"/>
      <c r="AE56" s="320"/>
      <c r="AF56" s="320"/>
      <c r="AG56" s="320"/>
      <c r="AH56" s="321"/>
      <c r="AI56" s="330"/>
      <c r="AJ56" s="331"/>
      <c r="AK56" s="331"/>
      <c r="AL56" s="331"/>
      <c r="AM56" s="331"/>
      <c r="AN56" s="332"/>
    </row>
    <row r="57" spans="1:40" ht="14.1" customHeight="1">
      <c r="A57" s="339"/>
      <c r="B57" s="211"/>
      <c r="C57" s="211"/>
      <c r="D57" s="211"/>
      <c r="E57" s="211"/>
      <c r="F57" s="211"/>
      <c r="G57" s="211"/>
      <c r="H57" s="211"/>
      <c r="I57" s="211"/>
      <c r="J57" s="211"/>
      <c r="K57" s="211"/>
      <c r="L57" s="211"/>
      <c r="M57" s="211"/>
      <c r="N57" s="211"/>
      <c r="O57" s="211"/>
      <c r="P57" s="211"/>
      <c r="Q57" s="211"/>
      <c r="R57" s="211"/>
      <c r="S57" s="211"/>
      <c r="T57" s="211"/>
      <c r="U57" s="211"/>
      <c r="V57" s="211"/>
      <c r="W57" s="211"/>
      <c r="X57" s="340"/>
      <c r="Y57" s="319"/>
      <c r="Z57" s="320"/>
      <c r="AA57" s="320"/>
      <c r="AB57" s="320"/>
      <c r="AC57" s="320"/>
      <c r="AD57" s="320"/>
      <c r="AE57" s="320"/>
      <c r="AF57" s="320"/>
      <c r="AG57" s="320"/>
      <c r="AH57" s="321"/>
      <c r="AI57" s="330"/>
      <c r="AJ57" s="331"/>
      <c r="AK57" s="331"/>
      <c r="AL57" s="331"/>
      <c r="AM57" s="331"/>
      <c r="AN57" s="332"/>
    </row>
    <row r="58" spans="1:40" ht="14.1" customHeight="1">
      <c r="A58" s="339"/>
      <c r="B58" s="211"/>
      <c r="C58" s="211"/>
      <c r="D58" s="211"/>
      <c r="E58" s="211"/>
      <c r="F58" s="211"/>
      <c r="G58" s="211"/>
      <c r="H58" s="211"/>
      <c r="I58" s="211"/>
      <c r="J58" s="211"/>
      <c r="K58" s="211"/>
      <c r="L58" s="211"/>
      <c r="M58" s="211"/>
      <c r="N58" s="211"/>
      <c r="O58" s="211"/>
      <c r="P58" s="211"/>
      <c r="Q58" s="211"/>
      <c r="R58" s="211"/>
      <c r="S58" s="211"/>
      <c r="T58" s="211"/>
      <c r="U58" s="211"/>
      <c r="V58" s="211"/>
      <c r="W58" s="211"/>
      <c r="X58" s="340"/>
      <c r="Y58" s="319"/>
      <c r="Z58" s="320"/>
      <c r="AA58" s="320"/>
      <c r="AB58" s="320"/>
      <c r="AC58" s="320"/>
      <c r="AD58" s="320"/>
      <c r="AE58" s="320"/>
      <c r="AF58" s="320"/>
      <c r="AG58" s="320"/>
      <c r="AH58" s="321"/>
      <c r="AI58" s="330"/>
      <c r="AJ58" s="331"/>
      <c r="AK58" s="331"/>
      <c r="AL58" s="331"/>
      <c r="AM58" s="331"/>
      <c r="AN58" s="332"/>
    </row>
    <row r="59" spans="1:40" ht="14.1" customHeight="1">
      <c r="A59" s="339"/>
      <c r="B59" s="211"/>
      <c r="C59" s="211"/>
      <c r="D59" s="211"/>
      <c r="E59" s="211"/>
      <c r="F59" s="211"/>
      <c r="G59" s="211"/>
      <c r="H59" s="211"/>
      <c r="I59" s="211"/>
      <c r="J59" s="211"/>
      <c r="K59" s="211"/>
      <c r="L59" s="211"/>
      <c r="M59" s="211"/>
      <c r="N59" s="211"/>
      <c r="O59" s="211"/>
      <c r="P59" s="211"/>
      <c r="Q59" s="211"/>
      <c r="R59" s="211"/>
      <c r="S59" s="211"/>
      <c r="T59" s="211"/>
      <c r="U59" s="211"/>
      <c r="V59" s="211"/>
      <c r="W59" s="211"/>
      <c r="X59" s="340"/>
      <c r="Y59" s="319"/>
      <c r="Z59" s="320"/>
      <c r="AA59" s="320"/>
      <c r="AB59" s="320"/>
      <c r="AC59" s="320"/>
      <c r="AD59" s="320"/>
      <c r="AE59" s="320"/>
      <c r="AF59" s="320"/>
      <c r="AG59" s="320"/>
      <c r="AH59" s="321"/>
      <c r="AI59" s="330"/>
      <c r="AJ59" s="331"/>
      <c r="AK59" s="331"/>
      <c r="AL59" s="331"/>
      <c r="AM59" s="331"/>
      <c r="AN59" s="332"/>
    </row>
    <row r="60" spans="1:40" ht="14.1" customHeight="1">
      <c r="A60" s="339"/>
      <c r="B60" s="211"/>
      <c r="C60" s="211"/>
      <c r="D60" s="211"/>
      <c r="E60" s="211"/>
      <c r="F60" s="211"/>
      <c r="G60" s="211"/>
      <c r="H60" s="211"/>
      <c r="I60" s="211"/>
      <c r="J60" s="211"/>
      <c r="K60" s="211"/>
      <c r="L60" s="211"/>
      <c r="M60" s="211"/>
      <c r="N60" s="211"/>
      <c r="O60" s="211"/>
      <c r="P60" s="211"/>
      <c r="Q60" s="211"/>
      <c r="R60" s="211"/>
      <c r="S60" s="211"/>
      <c r="T60" s="211"/>
      <c r="U60" s="211"/>
      <c r="V60" s="211"/>
      <c r="W60" s="211"/>
      <c r="X60" s="340"/>
      <c r="Y60" s="319"/>
      <c r="Z60" s="320"/>
      <c r="AA60" s="320"/>
      <c r="AB60" s="320"/>
      <c r="AC60" s="320"/>
      <c r="AD60" s="320"/>
      <c r="AE60" s="320"/>
      <c r="AF60" s="320"/>
      <c r="AG60" s="320"/>
      <c r="AH60" s="321"/>
      <c r="AI60" s="330"/>
      <c r="AJ60" s="331"/>
      <c r="AK60" s="331"/>
      <c r="AL60" s="331"/>
      <c r="AM60" s="331"/>
      <c r="AN60" s="332"/>
    </row>
    <row r="61" spans="1:40" ht="14.1" customHeight="1">
      <c r="A61" s="339"/>
      <c r="B61" s="211"/>
      <c r="C61" s="211"/>
      <c r="D61" s="211"/>
      <c r="E61" s="211"/>
      <c r="F61" s="211"/>
      <c r="G61" s="211"/>
      <c r="H61" s="211"/>
      <c r="I61" s="211"/>
      <c r="J61" s="211"/>
      <c r="K61" s="211"/>
      <c r="L61" s="211"/>
      <c r="M61" s="211"/>
      <c r="N61" s="211"/>
      <c r="O61" s="211"/>
      <c r="P61" s="211"/>
      <c r="Q61" s="211"/>
      <c r="R61" s="211"/>
      <c r="S61" s="211"/>
      <c r="T61" s="211"/>
      <c r="U61" s="211"/>
      <c r="V61" s="211"/>
      <c r="W61" s="211"/>
      <c r="X61" s="340"/>
      <c r="Y61" s="319"/>
      <c r="Z61" s="320"/>
      <c r="AA61" s="320"/>
      <c r="AB61" s="320"/>
      <c r="AC61" s="320"/>
      <c r="AD61" s="320"/>
      <c r="AE61" s="320"/>
      <c r="AF61" s="320"/>
      <c r="AG61" s="320"/>
      <c r="AH61" s="321"/>
      <c r="AI61" s="330"/>
      <c r="AJ61" s="331"/>
      <c r="AK61" s="331"/>
      <c r="AL61" s="331"/>
      <c r="AM61" s="331"/>
      <c r="AN61" s="332"/>
    </row>
    <row r="62" spans="1:40" ht="14.1" customHeight="1">
      <c r="A62" s="339"/>
      <c r="B62" s="211"/>
      <c r="C62" s="211"/>
      <c r="D62" s="211"/>
      <c r="E62" s="211"/>
      <c r="F62" s="211"/>
      <c r="G62" s="211"/>
      <c r="H62" s="211"/>
      <c r="I62" s="211"/>
      <c r="J62" s="211"/>
      <c r="K62" s="211"/>
      <c r="L62" s="211"/>
      <c r="M62" s="211"/>
      <c r="N62" s="211"/>
      <c r="O62" s="211"/>
      <c r="P62" s="211"/>
      <c r="Q62" s="211"/>
      <c r="R62" s="211"/>
      <c r="S62" s="211"/>
      <c r="T62" s="211"/>
      <c r="U62" s="211"/>
      <c r="V62" s="211"/>
      <c r="W62" s="211"/>
      <c r="X62" s="340"/>
      <c r="Y62" s="319"/>
      <c r="Z62" s="320"/>
      <c r="AA62" s="320"/>
      <c r="AB62" s="320"/>
      <c r="AC62" s="320"/>
      <c r="AD62" s="320"/>
      <c r="AE62" s="320"/>
      <c r="AF62" s="320"/>
      <c r="AG62" s="320"/>
      <c r="AH62" s="321"/>
      <c r="AI62" s="330"/>
      <c r="AJ62" s="331"/>
      <c r="AK62" s="331"/>
      <c r="AL62" s="331"/>
      <c r="AM62" s="331"/>
      <c r="AN62" s="332"/>
    </row>
    <row r="63" spans="1:40" ht="14.1" customHeight="1">
      <c r="A63" s="339"/>
      <c r="B63" s="211"/>
      <c r="C63" s="211"/>
      <c r="D63" s="211"/>
      <c r="E63" s="211"/>
      <c r="F63" s="211"/>
      <c r="G63" s="211"/>
      <c r="H63" s="211"/>
      <c r="I63" s="211"/>
      <c r="J63" s="211"/>
      <c r="K63" s="211"/>
      <c r="L63" s="211"/>
      <c r="M63" s="211"/>
      <c r="N63" s="211"/>
      <c r="O63" s="211"/>
      <c r="P63" s="211"/>
      <c r="Q63" s="211"/>
      <c r="R63" s="211"/>
      <c r="S63" s="211"/>
      <c r="T63" s="211"/>
      <c r="U63" s="211"/>
      <c r="V63" s="211"/>
      <c r="W63" s="211"/>
      <c r="X63" s="340"/>
      <c r="Y63" s="319"/>
      <c r="Z63" s="320"/>
      <c r="AA63" s="320"/>
      <c r="AB63" s="320"/>
      <c r="AC63" s="320"/>
      <c r="AD63" s="320"/>
      <c r="AE63" s="320"/>
      <c r="AF63" s="320"/>
      <c r="AG63" s="320"/>
      <c r="AH63" s="321"/>
      <c r="AI63" s="330"/>
      <c r="AJ63" s="331"/>
      <c r="AK63" s="331"/>
      <c r="AL63" s="331"/>
      <c r="AM63" s="331"/>
      <c r="AN63" s="332"/>
    </row>
    <row r="64" spans="1:40" ht="14.1" customHeight="1">
      <c r="A64" s="339"/>
      <c r="B64" s="211"/>
      <c r="C64" s="211"/>
      <c r="D64" s="211"/>
      <c r="E64" s="211"/>
      <c r="F64" s="211"/>
      <c r="G64" s="211"/>
      <c r="H64" s="211"/>
      <c r="I64" s="211"/>
      <c r="J64" s="211"/>
      <c r="K64" s="211"/>
      <c r="L64" s="211"/>
      <c r="M64" s="211"/>
      <c r="N64" s="211"/>
      <c r="O64" s="211"/>
      <c r="P64" s="211"/>
      <c r="Q64" s="211"/>
      <c r="R64" s="211"/>
      <c r="S64" s="211"/>
      <c r="T64" s="211"/>
      <c r="U64" s="211"/>
      <c r="V64" s="211"/>
      <c r="W64" s="211"/>
      <c r="X64" s="340"/>
      <c r="Y64" s="319"/>
      <c r="Z64" s="320"/>
      <c r="AA64" s="320"/>
      <c r="AB64" s="320"/>
      <c r="AC64" s="320"/>
      <c r="AD64" s="320"/>
      <c r="AE64" s="320"/>
      <c r="AF64" s="320"/>
      <c r="AG64" s="320"/>
      <c r="AH64" s="321"/>
      <c r="AI64" s="330"/>
      <c r="AJ64" s="331"/>
      <c r="AK64" s="331"/>
      <c r="AL64" s="331"/>
      <c r="AM64" s="331"/>
      <c r="AN64" s="332"/>
    </row>
    <row r="65" spans="1:40" ht="14.1" customHeight="1">
      <c r="A65" s="339"/>
      <c r="B65" s="211"/>
      <c r="C65" s="211"/>
      <c r="D65" s="211"/>
      <c r="E65" s="211"/>
      <c r="F65" s="211"/>
      <c r="G65" s="211"/>
      <c r="H65" s="211"/>
      <c r="I65" s="211"/>
      <c r="J65" s="211"/>
      <c r="K65" s="211"/>
      <c r="L65" s="211"/>
      <c r="M65" s="211"/>
      <c r="N65" s="211"/>
      <c r="O65" s="211"/>
      <c r="P65" s="211"/>
      <c r="Q65" s="211"/>
      <c r="R65" s="211"/>
      <c r="S65" s="211"/>
      <c r="T65" s="211"/>
      <c r="U65" s="211"/>
      <c r="V65" s="211"/>
      <c r="W65" s="211"/>
      <c r="X65" s="340"/>
      <c r="Y65" s="319"/>
      <c r="Z65" s="320"/>
      <c r="AA65" s="320"/>
      <c r="AB65" s="320"/>
      <c r="AC65" s="320"/>
      <c r="AD65" s="320"/>
      <c r="AE65" s="320"/>
      <c r="AF65" s="320"/>
      <c r="AG65" s="320"/>
      <c r="AH65" s="321"/>
      <c r="AI65" s="330"/>
      <c r="AJ65" s="331"/>
      <c r="AK65" s="331"/>
      <c r="AL65" s="331"/>
      <c r="AM65" s="331"/>
      <c r="AN65" s="332"/>
    </row>
    <row r="66" spans="1:40" ht="14.1" customHeight="1">
      <c r="A66" s="339"/>
      <c r="B66" s="211"/>
      <c r="C66" s="211"/>
      <c r="D66" s="211"/>
      <c r="E66" s="211"/>
      <c r="F66" s="211"/>
      <c r="G66" s="211"/>
      <c r="H66" s="211"/>
      <c r="I66" s="211"/>
      <c r="J66" s="211"/>
      <c r="K66" s="211"/>
      <c r="L66" s="211"/>
      <c r="M66" s="211"/>
      <c r="N66" s="211"/>
      <c r="O66" s="211"/>
      <c r="P66" s="211"/>
      <c r="Q66" s="211"/>
      <c r="R66" s="211"/>
      <c r="S66" s="211"/>
      <c r="T66" s="211"/>
      <c r="U66" s="211"/>
      <c r="V66" s="211"/>
      <c r="W66" s="211"/>
      <c r="X66" s="340"/>
      <c r="Y66" s="319"/>
      <c r="Z66" s="320"/>
      <c r="AA66" s="320"/>
      <c r="AB66" s="320"/>
      <c r="AC66" s="320"/>
      <c r="AD66" s="320"/>
      <c r="AE66" s="320"/>
      <c r="AF66" s="320"/>
      <c r="AG66" s="320"/>
      <c r="AH66" s="321"/>
      <c r="AI66" s="330"/>
      <c r="AJ66" s="331"/>
      <c r="AK66" s="331"/>
      <c r="AL66" s="331"/>
      <c r="AM66" s="331"/>
      <c r="AN66" s="332"/>
    </row>
    <row r="67" spans="1:40" ht="14.1" customHeight="1">
      <c r="A67" s="339"/>
      <c r="B67" s="211"/>
      <c r="C67" s="211"/>
      <c r="D67" s="211"/>
      <c r="E67" s="211"/>
      <c r="F67" s="211"/>
      <c r="G67" s="211"/>
      <c r="H67" s="211"/>
      <c r="I67" s="211"/>
      <c r="J67" s="211"/>
      <c r="K67" s="211"/>
      <c r="L67" s="211"/>
      <c r="M67" s="211"/>
      <c r="N67" s="211"/>
      <c r="O67" s="211"/>
      <c r="P67" s="211"/>
      <c r="Q67" s="211"/>
      <c r="R67" s="211"/>
      <c r="S67" s="211"/>
      <c r="T67" s="211"/>
      <c r="U67" s="211"/>
      <c r="V67" s="211"/>
      <c r="W67" s="211"/>
      <c r="X67" s="340"/>
      <c r="Y67" s="319"/>
      <c r="Z67" s="320"/>
      <c r="AA67" s="320"/>
      <c r="AB67" s="320"/>
      <c r="AC67" s="320"/>
      <c r="AD67" s="320"/>
      <c r="AE67" s="320"/>
      <c r="AF67" s="320"/>
      <c r="AG67" s="320"/>
      <c r="AH67" s="321"/>
      <c r="AI67" s="330"/>
      <c r="AJ67" s="331"/>
      <c r="AK67" s="331"/>
      <c r="AL67" s="331"/>
      <c r="AM67" s="331"/>
      <c r="AN67" s="332"/>
    </row>
    <row r="68" spans="1:40" ht="14.1" customHeight="1">
      <c r="A68" s="339"/>
      <c r="B68" s="211"/>
      <c r="C68" s="211"/>
      <c r="D68" s="211"/>
      <c r="E68" s="211"/>
      <c r="F68" s="211"/>
      <c r="G68" s="211"/>
      <c r="H68" s="211"/>
      <c r="I68" s="211"/>
      <c r="J68" s="211"/>
      <c r="K68" s="211"/>
      <c r="L68" s="211"/>
      <c r="M68" s="211"/>
      <c r="N68" s="211"/>
      <c r="O68" s="211"/>
      <c r="P68" s="211"/>
      <c r="Q68" s="211"/>
      <c r="R68" s="211"/>
      <c r="S68" s="211"/>
      <c r="T68" s="211"/>
      <c r="U68" s="211"/>
      <c r="V68" s="211"/>
      <c r="W68" s="211"/>
      <c r="X68" s="340"/>
      <c r="Y68" s="319"/>
      <c r="Z68" s="320"/>
      <c r="AA68" s="320"/>
      <c r="AB68" s="320"/>
      <c r="AC68" s="320"/>
      <c r="AD68" s="320"/>
      <c r="AE68" s="320"/>
      <c r="AF68" s="320"/>
      <c r="AG68" s="320"/>
      <c r="AH68" s="321"/>
      <c r="AI68" s="330"/>
      <c r="AJ68" s="331"/>
      <c r="AK68" s="331"/>
      <c r="AL68" s="331"/>
      <c r="AM68" s="331"/>
      <c r="AN68" s="332"/>
    </row>
    <row r="69" spans="1:40" ht="14.1" customHeight="1">
      <c r="A69" s="339"/>
      <c r="B69" s="211"/>
      <c r="C69" s="211"/>
      <c r="D69" s="211"/>
      <c r="E69" s="211"/>
      <c r="F69" s="211"/>
      <c r="G69" s="211"/>
      <c r="H69" s="211"/>
      <c r="I69" s="211"/>
      <c r="J69" s="211"/>
      <c r="K69" s="211"/>
      <c r="L69" s="211"/>
      <c r="M69" s="211"/>
      <c r="N69" s="211"/>
      <c r="O69" s="211"/>
      <c r="P69" s="211"/>
      <c r="Q69" s="211"/>
      <c r="R69" s="211"/>
      <c r="S69" s="211"/>
      <c r="T69" s="211"/>
      <c r="U69" s="211"/>
      <c r="V69" s="211"/>
      <c r="W69" s="211"/>
      <c r="X69" s="340"/>
      <c r="Y69" s="319"/>
      <c r="Z69" s="320"/>
      <c r="AA69" s="320"/>
      <c r="AB69" s="320"/>
      <c r="AC69" s="320"/>
      <c r="AD69" s="320"/>
      <c r="AE69" s="320"/>
      <c r="AF69" s="320"/>
      <c r="AG69" s="320"/>
      <c r="AH69" s="321"/>
      <c r="AI69" s="330"/>
      <c r="AJ69" s="331"/>
      <c r="AK69" s="331"/>
      <c r="AL69" s="331"/>
      <c r="AM69" s="331"/>
      <c r="AN69" s="332"/>
    </row>
    <row r="70" spans="1:40" ht="14.1" customHeight="1">
      <c r="A70" s="339"/>
      <c r="B70" s="211"/>
      <c r="C70" s="211"/>
      <c r="D70" s="211"/>
      <c r="E70" s="211"/>
      <c r="F70" s="211"/>
      <c r="G70" s="211"/>
      <c r="H70" s="211"/>
      <c r="I70" s="211"/>
      <c r="J70" s="211"/>
      <c r="K70" s="211"/>
      <c r="L70" s="211"/>
      <c r="M70" s="211"/>
      <c r="N70" s="211"/>
      <c r="O70" s="211"/>
      <c r="P70" s="211"/>
      <c r="Q70" s="211"/>
      <c r="R70" s="211"/>
      <c r="S70" s="211"/>
      <c r="T70" s="211"/>
      <c r="U70" s="211"/>
      <c r="V70" s="211"/>
      <c r="W70" s="211"/>
      <c r="X70" s="340"/>
      <c r="Y70" s="319"/>
      <c r="Z70" s="320"/>
      <c r="AA70" s="320"/>
      <c r="AB70" s="320"/>
      <c r="AC70" s="320"/>
      <c r="AD70" s="320"/>
      <c r="AE70" s="320"/>
      <c r="AF70" s="320"/>
      <c r="AG70" s="320"/>
      <c r="AH70" s="321"/>
      <c r="AI70" s="330"/>
      <c r="AJ70" s="331"/>
      <c r="AK70" s="331"/>
      <c r="AL70" s="331"/>
      <c r="AM70" s="331"/>
      <c r="AN70" s="332"/>
    </row>
    <row r="71" spans="1:40" ht="14.1" customHeight="1">
      <c r="A71" s="339"/>
      <c r="B71" s="211"/>
      <c r="C71" s="211"/>
      <c r="D71" s="211"/>
      <c r="E71" s="211"/>
      <c r="F71" s="211"/>
      <c r="G71" s="211"/>
      <c r="H71" s="211"/>
      <c r="I71" s="211"/>
      <c r="J71" s="211"/>
      <c r="K71" s="211"/>
      <c r="L71" s="211"/>
      <c r="M71" s="211"/>
      <c r="N71" s="211"/>
      <c r="O71" s="211"/>
      <c r="P71" s="211"/>
      <c r="Q71" s="211"/>
      <c r="R71" s="211"/>
      <c r="S71" s="211"/>
      <c r="T71" s="211"/>
      <c r="U71" s="211"/>
      <c r="V71" s="211"/>
      <c r="W71" s="211"/>
      <c r="X71" s="340"/>
      <c r="Y71" s="319"/>
      <c r="Z71" s="320"/>
      <c r="AA71" s="320"/>
      <c r="AB71" s="320"/>
      <c r="AC71" s="320"/>
      <c r="AD71" s="320"/>
      <c r="AE71" s="320"/>
      <c r="AF71" s="320"/>
      <c r="AG71" s="320"/>
      <c r="AH71" s="321"/>
      <c r="AI71" s="330"/>
      <c r="AJ71" s="331"/>
      <c r="AK71" s="331"/>
      <c r="AL71" s="331"/>
      <c r="AM71" s="331"/>
      <c r="AN71" s="332"/>
    </row>
    <row r="72" spans="1:40" ht="14.1" customHeight="1">
      <c r="A72" s="339"/>
      <c r="B72" s="211"/>
      <c r="C72" s="211"/>
      <c r="D72" s="211"/>
      <c r="E72" s="211"/>
      <c r="F72" s="211"/>
      <c r="G72" s="211"/>
      <c r="H72" s="211"/>
      <c r="I72" s="211"/>
      <c r="J72" s="211"/>
      <c r="K72" s="211"/>
      <c r="L72" s="211"/>
      <c r="M72" s="211"/>
      <c r="N72" s="211"/>
      <c r="O72" s="211"/>
      <c r="P72" s="211"/>
      <c r="Q72" s="211"/>
      <c r="R72" s="211"/>
      <c r="S72" s="211"/>
      <c r="T72" s="211"/>
      <c r="U72" s="211"/>
      <c r="V72" s="211"/>
      <c r="W72" s="211"/>
      <c r="X72" s="340"/>
      <c r="Y72" s="319"/>
      <c r="Z72" s="320"/>
      <c r="AA72" s="320"/>
      <c r="AB72" s="320"/>
      <c r="AC72" s="320"/>
      <c r="AD72" s="320"/>
      <c r="AE72" s="320"/>
      <c r="AF72" s="320"/>
      <c r="AG72" s="320"/>
      <c r="AH72" s="321"/>
      <c r="AI72" s="330"/>
      <c r="AJ72" s="331"/>
      <c r="AK72" s="331"/>
      <c r="AL72" s="331"/>
      <c r="AM72" s="331"/>
      <c r="AN72" s="332"/>
    </row>
    <row r="73" spans="1:40" ht="14.1" customHeight="1">
      <c r="A73" s="339"/>
      <c r="B73" s="211"/>
      <c r="C73" s="211"/>
      <c r="D73" s="211"/>
      <c r="E73" s="211"/>
      <c r="F73" s="211"/>
      <c r="G73" s="211"/>
      <c r="H73" s="211"/>
      <c r="I73" s="211"/>
      <c r="J73" s="211"/>
      <c r="K73" s="211"/>
      <c r="L73" s="211"/>
      <c r="M73" s="211"/>
      <c r="N73" s="211"/>
      <c r="O73" s="211"/>
      <c r="P73" s="211"/>
      <c r="Q73" s="211"/>
      <c r="R73" s="211"/>
      <c r="S73" s="211"/>
      <c r="T73" s="211"/>
      <c r="U73" s="211"/>
      <c r="V73" s="211"/>
      <c r="W73" s="211"/>
      <c r="X73" s="340"/>
      <c r="Y73" s="319"/>
      <c r="Z73" s="320"/>
      <c r="AA73" s="320"/>
      <c r="AB73" s="320"/>
      <c r="AC73" s="320"/>
      <c r="AD73" s="320"/>
      <c r="AE73" s="320"/>
      <c r="AF73" s="320"/>
      <c r="AG73" s="320"/>
      <c r="AH73" s="321"/>
      <c r="AI73" s="330"/>
      <c r="AJ73" s="331"/>
      <c r="AK73" s="331"/>
      <c r="AL73" s="331"/>
      <c r="AM73" s="331"/>
      <c r="AN73" s="332"/>
    </row>
    <row r="74" spans="1:40" ht="14.1" customHeight="1">
      <c r="A74" s="339"/>
      <c r="B74" s="211"/>
      <c r="C74" s="211"/>
      <c r="D74" s="211"/>
      <c r="E74" s="211"/>
      <c r="F74" s="211"/>
      <c r="G74" s="211"/>
      <c r="H74" s="211"/>
      <c r="I74" s="211"/>
      <c r="J74" s="211"/>
      <c r="K74" s="211"/>
      <c r="L74" s="211"/>
      <c r="M74" s="211"/>
      <c r="N74" s="211"/>
      <c r="O74" s="211"/>
      <c r="P74" s="211"/>
      <c r="Q74" s="211"/>
      <c r="R74" s="211"/>
      <c r="S74" s="211"/>
      <c r="T74" s="211"/>
      <c r="U74" s="211"/>
      <c r="V74" s="211"/>
      <c r="W74" s="211"/>
      <c r="X74" s="340"/>
      <c r="Y74" s="319"/>
      <c r="Z74" s="320"/>
      <c r="AA74" s="320"/>
      <c r="AB74" s="320"/>
      <c r="AC74" s="320"/>
      <c r="AD74" s="320"/>
      <c r="AE74" s="320"/>
      <c r="AF74" s="320"/>
      <c r="AG74" s="320"/>
      <c r="AH74" s="321"/>
      <c r="AI74" s="330"/>
      <c r="AJ74" s="331"/>
      <c r="AK74" s="331"/>
      <c r="AL74" s="331"/>
      <c r="AM74" s="331"/>
      <c r="AN74" s="332"/>
    </row>
    <row r="75" spans="1:40" ht="14.1" customHeight="1">
      <c r="A75" s="339"/>
      <c r="B75" s="211"/>
      <c r="C75" s="211"/>
      <c r="D75" s="211"/>
      <c r="E75" s="211"/>
      <c r="F75" s="211"/>
      <c r="G75" s="211"/>
      <c r="H75" s="211"/>
      <c r="I75" s="211"/>
      <c r="J75" s="211"/>
      <c r="K75" s="211"/>
      <c r="L75" s="211"/>
      <c r="M75" s="211"/>
      <c r="N75" s="211"/>
      <c r="O75" s="211"/>
      <c r="P75" s="211"/>
      <c r="Q75" s="211"/>
      <c r="R75" s="211"/>
      <c r="S75" s="211"/>
      <c r="T75" s="211"/>
      <c r="U75" s="211"/>
      <c r="V75" s="211"/>
      <c r="W75" s="211"/>
      <c r="X75" s="340"/>
      <c r="Y75" s="319"/>
      <c r="Z75" s="320"/>
      <c r="AA75" s="320"/>
      <c r="AB75" s="320"/>
      <c r="AC75" s="320"/>
      <c r="AD75" s="320"/>
      <c r="AE75" s="320"/>
      <c r="AF75" s="320"/>
      <c r="AG75" s="320"/>
      <c r="AH75" s="321"/>
      <c r="AI75" s="330"/>
      <c r="AJ75" s="331"/>
      <c r="AK75" s="331"/>
      <c r="AL75" s="331"/>
      <c r="AM75" s="331"/>
      <c r="AN75" s="332"/>
    </row>
    <row r="76" spans="1:40" ht="14.1" customHeight="1">
      <c r="A76" s="339"/>
      <c r="B76" s="211"/>
      <c r="C76" s="211"/>
      <c r="D76" s="211"/>
      <c r="E76" s="211"/>
      <c r="F76" s="211"/>
      <c r="G76" s="211"/>
      <c r="H76" s="211"/>
      <c r="I76" s="211"/>
      <c r="J76" s="211"/>
      <c r="K76" s="211"/>
      <c r="L76" s="211"/>
      <c r="M76" s="211"/>
      <c r="N76" s="211"/>
      <c r="O76" s="211"/>
      <c r="P76" s="211"/>
      <c r="Q76" s="211"/>
      <c r="R76" s="211"/>
      <c r="S76" s="211"/>
      <c r="T76" s="211"/>
      <c r="U76" s="211"/>
      <c r="V76" s="211"/>
      <c r="W76" s="211"/>
      <c r="X76" s="340"/>
      <c r="Y76" s="319"/>
      <c r="Z76" s="320"/>
      <c r="AA76" s="320"/>
      <c r="AB76" s="320"/>
      <c r="AC76" s="320"/>
      <c r="AD76" s="320"/>
      <c r="AE76" s="320"/>
      <c r="AF76" s="320"/>
      <c r="AG76" s="320"/>
      <c r="AH76" s="321"/>
      <c r="AI76" s="330"/>
      <c r="AJ76" s="331"/>
      <c r="AK76" s="331"/>
      <c r="AL76" s="331"/>
      <c r="AM76" s="331"/>
      <c r="AN76" s="332"/>
    </row>
    <row r="77" spans="1:40" ht="14.1" customHeight="1">
      <c r="A77" s="339"/>
      <c r="B77" s="211"/>
      <c r="C77" s="211"/>
      <c r="D77" s="211"/>
      <c r="E77" s="211"/>
      <c r="F77" s="211"/>
      <c r="G77" s="211"/>
      <c r="H77" s="211"/>
      <c r="I77" s="211"/>
      <c r="J77" s="211"/>
      <c r="K77" s="211"/>
      <c r="L77" s="211"/>
      <c r="M77" s="211"/>
      <c r="N77" s="211"/>
      <c r="O77" s="211"/>
      <c r="P77" s="211"/>
      <c r="Q77" s="211"/>
      <c r="R77" s="211"/>
      <c r="S77" s="211"/>
      <c r="T77" s="211"/>
      <c r="U77" s="211"/>
      <c r="V77" s="211"/>
      <c r="W77" s="211"/>
      <c r="X77" s="340"/>
      <c r="Y77" s="319"/>
      <c r="Z77" s="320"/>
      <c r="AA77" s="320"/>
      <c r="AB77" s="320"/>
      <c r="AC77" s="320"/>
      <c r="AD77" s="320"/>
      <c r="AE77" s="320"/>
      <c r="AF77" s="320"/>
      <c r="AG77" s="320"/>
      <c r="AH77" s="321"/>
      <c r="AI77" s="330"/>
      <c r="AJ77" s="331"/>
      <c r="AK77" s="331"/>
      <c r="AL77" s="331"/>
      <c r="AM77" s="331"/>
      <c r="AN77" s="332"/>
    </row>
    <row r="78" spans="1:40" ht="14.1" customHeight="1">
      <c r="A78" s="339"/>
      <c r="B78" s="211"/>
      <c r="C78" s="211"/>
      <c r="D78" s="211"/>
      <c r="E78" s="211"/>
      <c r="F78" s="211"/>
      <c r="G78" s="211"/>
      <c r="H78" s="211"/>
      <c r="I78" s="211"/>
      <c r="J78" s="211"/>
      <c r="K78" s="211"/>
      <c r="L78" s="211"/>
      <c r="M78" s="211"/>
      <c r="N78" s="211"/>
      <c r="O78" s="211"/>
      <c r="P78" s="211"/>
      <c r="Q78" s="211"/>
      <c r="R78" s="211"/>
      <c r="S78" s="211"/>
      <c r="T78" s="211"/>
      <c r="U78" s="211"/>
      <c r="V78" s="211"/>
      <c r="W78" s="211"/>
      <c r="X78" s="340"/>
      <c r="Y78" s="319"/>
      <c r="Z78" s="320"/>
      <c r="AA78" s="320"/>
      <c r="AB78" s="320"/>
      <c r="AC78" s="320"/>
      <c r="AD78" s="320"/>
      <c r="AE78" s="320"/>
      <c r="AF78" s="320"/>
      <c r="AG78" s="320"/>
      <c r="AH78" s="321"/>
      <c r="AI78" s="330"/>
      <c r="AJ78" s="331"/>
      <c r="AK78" s="331"/>
      <c r="AL78" s="331"/>
      <c r="AM78" s="331"/>
      <c r="AN78" s="332"/>
    </row>
    <row r="79" spans="1:40" ht="14.1" customHeight="1">
      <c r="A79" s="339"/>
      <c r="B79" s="211"/>
      <c r="C79" s="211"/>
      <c r="D79" s="211"/>
      <c r="E79" s="211"/>
      <c r="F79" s="211"/>
      <c r="G79" s="211"/>
      <c r="H79" s="211"/>
      <c r="I79" s="211"/>
      <c r="J79" s="211"/>
      <c r="K79" s="211"/>
      <c r="L79" s="211"/>
      <c r="M79" s="211"/>
      <c r="N79" s="211"/>
      <c r="O79" s="211"/>
      <c r="P79" s="211"/>
      <c r="Q79" s="211"/>
      <c r="R79" s="211"/>
      <c r="S79" s="211"/>
      <c r="T79" s="211"/>
      <c r="U79" s="211"/>
      <c r="V79" s="211"/>
      <c r="W79" s="211"/>
      <c r="X79" s="340"/>
      <c r="Y79" s="319"/>
      <c r="Z79" s="320"/>
      <c r="AA79" s="320"/>
      <c r="AB79" s="320"/>
      <c r="AC79" s="320"/>
      <c r="AD79" s="320"/>
      <c r="AE79" s="320"/>
      <c r="AF79" s="320"/>
      <c r="AG79" s="320"/>
      <c r="AH79" s="321"/>
      <c r="AI79" s="330"/>
      <c r="AJ79" s="331"/>
      <c r="AK79" s="331"/>
      <c r="AL79" s="331"/>
      <c r="AM79" s="331"/>
      <c r="AN79" s="332"/>
    </row>
    <row r="80" spans="1:40" ht="14.1" customHeight="1">
      <c r="A80" s="341"/>
      <c r="B80" s="342"/>
      <c r="C80" s="342"/>
      <c r="D80" s="342"/>
      <c r="E80" s="342"/>
      <c r="F80" s="342"/>
      <c r="G80" s="342"/>
      <c r="H80" s="342"/>
      <c r="I80" s="342"/>
      <c r="J80" s="342"/>
      <c r="K80" s="342"/>
      <c r="L80" s="342"/>
      <c r="M80" s="342"/>
      <c r="N80" s="342"/>
      <c r="O80" s="342"/>
      <c r="P80" s="342"/>
      <c r="Q80" s="342"/>
      <c r="R80" s="342"/>
      <c r="S80" s="342"/>
      <c r="T80" s="342"/>
      <c r="U80" s="342"/>
      <c r="V80" s="342"/>
      <c r="W80" s="342"/>
      <c r="X80" s="343"/>
      <c r="Y80" s="319"/>
      <c r="Z80" s="320"/>
      <c r="AA80" s="320"/>
      <c r="AB80" s="320"/>
      <c r="AC80" s="320"/>
      <c r="AD80" s="320"/>
      <c r="AE80" s="320"/>
      <c r="AF80" s="320"/>
      <c r="AG80" s="320"/>
      <c r="AH80" s="321"/>
      <c r="AI80" s="330"/>
      <c r="AJ80" s="331"/>
      <c r="AK80" s="331"/>
      <c r="AL80" s="331"/>
      <c r="AM80" s="331"/>
      <c r="AN80" s="332"/>
    </row>
    <row r="81" spans="1:44" ht="30" customHeight="1">
      <c r="A81" s="493" t="s">
        <v>557</v>
      </c>
      <c r="B81" s="493"/>
      <c r="C81" s="493"/>
      <c r="D81" s="493"/>
      <c r="E81" s="493"/>
      <c r="F81" s="493"/>
      <c r="G81" s="493"/>
      <c r="H81" s="493"/>
      <c r="I81" s="493"/>
      <c r="J81" s="493"/>
      <c r="K81" s="493"/>
      <c r="L81" s="493"/>
      <c r="M81" s="493"/>
      <c r="N81" s="493"/>
      <c r="O81" s="493"/>
      <c r="P81" s="493"/>
      <c r="Q81" s="493"/>
      <c r="R81" s="493"/>
      <c r="S81" s="493"/>
      <c r="T81" s="493"/>
      <c r="U81" s="493"/>
      <c r="V81" s="493"/>
      <c r="W81" s="493"/>
      <c r="X81" s="493"/>
      <c r="Y81" s="494"/>
      <c r="Z81" s="494"/>
      <c r="AA81" s="494"/>
      <c r="AB81" s="494"/>
      <c r="AC81" s="494"/>
      <c r="AD81" s="494"/>
      <c r="AE81" s="494"/>
      <c r="AF81" s="494"/>
      <c r="AG81" s="494"/>
      <c r="AH81" s="494"/>
      <c r="AI81" s="495"/>
      <c r="AJ81" s="495"/>
      <c r="AK81" s="495"/>
      <c r="AL81" s="495"/>
      <c r="AM81" s="495"/>
      <c r="AN81" s="495"/>
    </row>
    <row r="82" spans="1:44" ht="30" customHeight="1">
      <c r="A82" s="493" t="s">
        <v>558</v>
      </c>
      <c r="B82" s="493"/>
      <c r="C82" s="493"/>
      <c r="D82" s="493"/>
      <c r="E82" s="493"/>
      <c r="F82" s="493"/>
      <c r="G82" s="493"/>
      <c r="H82" s="493"/>
      <c r="I82" s="493"/>
      <c r="J82" s="493"/>
      <c r="K82" s="493"/>
      <c r="L82" s="493"/>
      <c r="M82" s="493"/>
      <c r="N82" s="493"/>
      <c r="O82" s="493"/>
      <c r="P82" s="493"/>
      <c r="Q82" s="493"/>
      <c r="R82" s="493"/>
      <c r="S82" s="493"/>
      <c r="T82" s="493"/>
      <c r="U82" s="493"/>
      <c r="V82" s="493"/>
      <c r="W82" s="493"/>
      <c r="X82" s="493"/>
      <c r="Y82" s="494"/>
      <c r="Z82" s="494"/>
      <c r="AA82" s="494"/>
      <c r="AB82" s="494"/>
      <c r="AC82" s="494"/>
      <c r="AD82" s="494"/>
      <c r="AE82" s="494"/>
      <c r="AF82" s="494"/>
      <c r="AG82" s="494"/>
      <c r="AH82" s="494"/>
      <c r="AI82" s="495"/>
      <c r="AJ82" s="495"/>
      <c r="AK82" s="495"/>
      <c r="AL82" s="495"/>
      <c r="AM82" s="495"/>
      <c r="AN82" s="495"/>
    </row>
    <row r="83" spans="1:44" ht="18.75" customHeight="1">
      <c r="A83" s="530" t="s">
        <v>560</v>
      </c>
      <c r="B83" s="531"/>
      <c r="C83" s="531"/>
      <c r="D83" s="531"/>
      <c r="E83" s="531"/>
      <c r="F83" s="531"/>
      <c r="G83" s="531"/>
      <c r="H83" s="531"/>
      <c r="I83" s="531"/>
      <c r="J83" s="531"/>
      <c r="K83" s="531"/>
      <c r="L83" s="531"/>
      <c r="M83" s="531"/>
      <c r="N83" s="531"/>
      <c r="O83" s="531"/>
      <c r="P83" s="531"/>
      <c r="Q83" s="531"/>
      <c r="R83" s="531"/>
      <c r="S83" s="531"/>
      <c r="T83" s="531"/>
      <c r="U83" s="531"/>
      <c r="V83" s="531"/>
      <c r="W83" s="531"/>
      <c r="X83" s="531"/>
      <c r="Y83" s="532"/>
      <c r="Z83" s="532"/>
      <c r="AA83" s="532"/>
      <c r="AB83" s="532"/>
      <c r="AC83" s="532"/>
      <c r="AD83" s="532"/>
      <c r="AE83" s="532"/>
      <c r="AF83" s="532"/>
      <c r="AG83" s="532"/>
      <c r="AH83" s="533"/>
      <c r="AI83" s="520">
        <f>SUM(AI81:AN82)</f>
        <v>0</v>
      </c>
      <c r="AJ83" s="521"/>
      <c r="AK83" s="521"/>
      <c r="AL83" s="521"/>
      <c r="AM83" s="521"/>
      <c r="AN83" s="74"/>
    </row>
    <row r="84" spans="1:44" ht="18.75" customHeight="1">
      <c r="A84" s="534"/>
      <c r="B84" s="535"/>
      <c r="C84" s="535"/>
      <c r="D84" s="535"/>
      <c r="E84" s="535"/>
      <c r="F84" s="535"/>
      <c r="G84" s="535"/>
      <c r="H84" s="535"/>
      <c r="I84" s="535"/>
      <c r="J84" s="535"/>
      <c r="K84" s="535"/>
      <c r="L84" s="535"/>
      <c r="M84" s="535"/>
      <c r="N84" s="535"/>
      <c r="O84" s="535"/>
      <c r="P84" s="535"/>
      <c r="Q84" s="535"/>
      <c r="R84" s="535"/>
      <c r="S84" s="535"/>
      <c r="T84" s="535"/>
      <c r="U84" s="535"/>
      <c r="V84" s="535"/>
      <c r="W84" s="535"/>
      <c r="X84" s="535"/>
      <c r="Y84" s="535"/>
      <c r="Z84" s="535"/>
      <c r="AA84" s="535"/>
      <c r="AB84" s="535"/>
      <c r="AC84" s="535"/>
      <c r="AD84" s="535"/>
      <c r="AE84" s="535"/>
      <c r="AF84" s="535"/>
      <c r="AG84" s="535"/>
      <c r="AH84" s="536"/>
      <c r="AI84" s="522"/>
      <c r="AJ84" s="523"/>
      <c r="AK84" s="523"/>
      <c r="AL84" s="523"/>
      <c r="AM84" s="523"/>
      <c r="AN84" s="85" t="s">
        <v>160</v>
      </c>
    </row>
    <row r="85" spans="1:44" ht="18.75" customHeight="1">
      <c r="A85" s="540" t="s">
        <v>526</v>
      </c>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c r="AD85" s="541"/>
      <c r="AE85" s="541"/>
      <c r="AF85" s="541"/>
      <c r="AG85" s="541"/>
      <c r="AH85" s="541"/>
      <c r="AI85" s="541"/>
      <c r="AJ85" s="541"/>
      <c r="AK85" s="541"/>
      <c r="AL85" s="541"/>
      <c r="AM85" s="541"/>
      <c r="AN85" s="542"/>
    </row>
    <row r="86" spans="1:44" ht="18.75" customHeight="1">
      <c r="A86" s="341"/>
      <c r="B86" s="342"/>
      <c r="C86" s="342"/>
      <c r="D86" s="342"/>
      <c r="E86" s="342"/>
      <c r="F86" s="342"/>
      <c r="G86" s="342"/>
      <c r="H86" s="342"/>
      <c r="I86" s="342"/>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569"/>
    </row>
    <row r="87" spans="1:44" ht="18.75" customHeight="1">
      <c r="A87" s="540" t="s">
        <v>527</v>
      </c>
      <c r="B87" s="541"/>
      <c r="C87" s="310"/>
      <c r="D87" s="310"/>
      <c r="E87" s="310"/>
      <c r="F87" s="310"/>
      <c r="G87" s="310"/>
      <c r="H87" s="310"/>
      <c r="I87" s="310"/>
      <c r="J87" s="310"/>
      <c r="K87" s="310"/>
      <c r="L87" s="310"/>
      <c r="M87" s="310"/>
      <c r="N87" s="310"/>
      <c r="O87" s="310"/>
      <c r="P87" s="310"/>
      <c r="Q87" s="310"/>
      <c r="R87" s="310"/>
      <c r="S87" s="310"/>
      <c r="T87" s="310"/>
      <c r="U87" s="310"/>
      <c r="V87" s="310"/>
      <c r="W87" s="310"/>
      <c r="X87" s="310"/>
      <c r="Y87" s="310"/>
      <c r="Z87" s="310"/>
      <c r="AA87" s="310"/>
      <c r="AB87" s="310"/>
      <c r="AC87" s="310"/>
      <c r="AD87" s="310"/>
      <c r="AE87" s="310"/>
      <c r="AF87" s="310"/>
      <c r="AG87" s="310"/>
      <c r="AH87" s="21"/>
      <c r="AI87" s="21"/>
      <c r="AJ87" s="21"/>
      <c r="AN87" s="74"/>
    </row>
    <row r="88" spans="1:44" ht="18.75" customHeight="1">
      <c r="A88" s="570" t="s">
        <v>357</v>
      </c>
      <c r="B88" s="538"/>
      <c r="C88" s="538"/>
      <c r="D88" s="538"/>
      <c r="E88" s="538"/>
      <c r="F88" s="538"/>
      <c r="G88" s="538"/>
      <c r="H88" s="538"/>
      <c r="I88" s="538"/>
      <c r="J88" s="539"/>
      <c r="K88" s="537" t="s">
        <v>223</v>
      </c>
      <c r="L88" s="538"/>
      <c r="M88" s="538"/>
      <c r="N88" s="538"/>
      <c r="O88" s="538"/>
      <c r="P88" s="538"/>
      <c r="Q88" s="538"/>
      <c r="R88" s="538"/>
      <c r="S88" s="538"/>
      <c r="T88" s="538"/>
      <c r="U88" s="538"/>
      <c r="V88" s="538"/>
      <c r="W88" s="539"/>
      <c r="X88" s="374"/>
      <c r="Y88" s="375"/>
      <c r="Z88" s="375"/>
      <c r="AA88" s="375"/>
      <c r="AB88" s="375"/>
      <c r="AC88" s="375"/>
      <c r="AD88" s="375"/>
      <c r="AE88" s="375"/>
      <c r="AF88" s="375"/>
      <c r="AG88" s="375"/>
      <c r="AH88" s="375"/>
      <c r="AI88" s="375"/>
      <c r="AJ88" s="375"/>
      <c r="AK88" s="375"/>
      <c r="AL88" s="375"/>
      <c r="AM88" s="375"/>
      <c r="AN88" s="376"/>
      <c r="AR88" s="127">
        <v>0</v>
      </c>
    </row>
    <row r="89" spans="1:44" ht="18.75" customHeight="1">
      <c r="A89" s="540" t="s">
        <v>531</v>
      </c>
      <c r="B89" s="541"/>
      <c r="C89" s="310"/>
      <c r="D89" s="310"/>
      <c r="E89" s="310"/>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0"/>
      <c r="AF89" s="114"/>
      <c r="AG89" s="114"/>
      <c r="AH89" s="114"/>
      <c r="AK89" s="26"/>
      <c r="AL89" s="23" t="s">
        <v>299</v>
      </c>
      <c r="AM89" s="23"/>
      <c r="AN89" s="86" t="s">
        <v>167</v>
      </c>
      <c r="AO89" s="166"/>
      <c r="AR89" s="127">
        <v>0</v>
      </c>
    </row>
    <row r="90" spans="1:44" ht="18.75" customHeight="1">
      <c r="A90" s="189"/>
      <c r="B90" s="179"/>
      <c r="C90" s="464" t="s">
        <v>482</v>
      </c>
      <c r="D90" s="465"/>
      <c r="E90" s="465"/>
      <c r="F90" s="465"/>
      <c r="G90" s="465"/>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6"/>
      <c r="AF90" s="469"/>
      <c r="AG90" s="260"/>
      <c r="AH90" s="260"/>
      <c r="AI90" s="260"/>
      <c r="AJ90" s="260"/>
      <c r="AK90" s="260"/>
      <c r="AL90" s="260"/>
      <c r="AM90" s="260"/>
      <c r="AN90" s="190" t="s">
        <v>73</v>
      </c>
      <c r="AO90" s="166"/>
      <c r="AR90" s="127"/>
    </row>
    <row r="91" spans="1:44" ht="18.75" customHeight="1">
      <c r="A91" s="549" t="s">
        <v>507</v>
      </c>
      <c r="B91" s="550"/>
      <c r="C91" s="550"/>
      <c r="D91" s="465"/>
      <c r="E91" s="465"/>
      <c r="F91" s="465"/>
      <c r="G91" s="465"/>
      <c r="H91" s="465"/>
      <c r="I91" s="465"/>
      <c r="J91" s="465"/>
      <c r="K91" s="465"/>
      <c r="L91" s="465"/>
      <c r="M91" s="465"/>
      <c r="N91" s="465"/>
      <c r="O91" s="465"/>
      <c r="P91" s="465"/>
      <c r="Q91" s="465"/>
      <c r="R91" s="465"/>
      <c r="S91" s="465"/>
      <c r="T91" s="465"/>
      <c r="U91" s="465"/>
      <c r="V91" s="465"/>
      <c r="W91" s="465"/>
      <c r="X91" s="465"/>
      <c r="Y91" s="465"/>
      <c r="Z91" s="465"/>
      <c r="AA91" s="465"/>
      <c r="AB91" s="187"/>
      <c r="AC91" s="187"/>
      <c r="AD91" s="187"/>
      <c r="AE91" s="187"/>
      <c r="AF91" s="187"/>
      <c r="AG91" s="187"/>
      <c r="AH91" s="187"/>
      <c r="AI91" s="23"/>
      <c r="AJ91" s="23"/>
      <c r="AK91" s="26"/>
      <c r="AL91" s="23" t="s">
        <v>299</v>
      </c>
      <c r="AM91" s="23"/>
      <c r="AN91" s="86" t="s">
        <v>167</v>
      </c>
      <c r="AO91" s="166"/>
      <c r="AR91" s="127">
        <v>0</v>
      </c>
    </row>
    <row r="92" spans="1:44" ht="18.75" customHeight="1">
      <c r="A92" s="309" t="s">
        <v>508</v>
      </c>
      <c r="B92" s="310"/>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K92" s="26"/>
      <c r="AL92" s="23" t="s">
        <v>299</v>
      </c>
      <c r="AM92" s="23"/>
      <c r="AN92" s="86" t="s">
        <v>167</v>
      </c>
      <c r="AO92" s="166"/>
      <c r="AR92" s="127">
        <v>0</v>
      </c>
    </row>
    <row r="93" spans="1:44" ht="18.75" customHeight="1">
      <c r="A93" s="309" t="s">
        <v>528</v>
      </c>
      <c r="B93" s="310"/>
      <c r="C93" s="310"/>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187"/>
      <c r="AH93" s="187"/>
      <c r="AI93" s="23"/>
      <c r="AJ93" s="23"/>
      <c r="AK93" s="26"/>
      <c r="AL93" s="23" t="s">
        <v>299</v>
      </c>
      <c r="AM93" s="23"/>
      <c r="AN93" s="86" t="s">
        <v>167</v>
      </c>
      <c r="AO93" s="166"/>
      <c r="AR93" s="127">
        <v>0</v>
      </c>
    </row>
    <row r="94" spans="1:44" ht="18.75" customHeight="1">
      <c r="A94" s="309" t="s">
        <v>529</v>
      </c>
      <c r="B94" s="310"/>
      <c r="C94" s="310"/>
      <c r="D94" s="310"/>
      <c r="E94" s="310"/>
      <c r="F94" s="310"/>
      <c r="G94" s="310"/>
      <c r="H94" s="310"/>
      <c r="I94" s="310"/>
      <c r="J94" s="310"/>
      <c r="K94" s="310"/>
      <c r="L94" s="310"/>
      <c r="M94" s="310"/>
      <c r="N94" s="310"/>
      <c r="O94" s="310"/>
      <c r="P94" s="310"/>
      <c r="Q94" s="310"/>
      <c r="R94" s="310"/>
      <c r="S94" s="310"/>
      <c r="T94" s="310"/>
      <c r="U94" s="310"/>
      <c r="V94" s="310"/>
      <c r="W94" s="310"/>
      <c r="X94" s="310"/>
      <c r="Y94" s="310"/>
      <c r="Z94" s="310"/>
      <c r="AA94" s="310"/>
      <c r="AB94" s="310"/>
      <c r="AC94" s="310"/>
      <c r="AD94" s="310"/>
      <c r="AE94" s="310"/>
      <c r="AF94" s="114"/>
      <c r="AG94" s="114"/>
      <c r="AH94" s="114"/>
      <c r="AK94" s="26"/>
      <c r="AL94" s="23" t="s">
        <v>299</v>
      </c>
      <c r="AM94" s="23"/>
      <c r="AN94" s="86" t="s">
        <v>167</v>
      </c>
      <c r="AO94" s="166"/>
      <c r="AR94" s="127">
        <v>0</v>
      </c>
    </row>
    <row r="95" spans="1:44" ht="18.75" customHeight="1">
      <c r="A95" s="309" t="s">
        <v>530</v>
      </c>
      <c r="B95" s="310"/>
      <c r="C95" s="310"/>
      <c r="D95" s="310"/>
      <c r="E95" s="310"/>
      <c r="F95" s="310"/>
      <c r="G95" s="310"/>
      <c r="H95" s="310"/>
      <c r="I95" s="310"/>
      <c r="J95" s="310"/>
      <c r="K95" s="310"/>
      <c r="L95" s="310"/>
      <c r="M95" s="310"/>
      <c r="N95" s="310"/>
      <c r="O95" s="310"/>
      <c r="P95" s="310"/>
      <c r="Q95" s="310"/>
      <c r="R95" s="310"/>
      <c r="S95" s="310"/>
      <c r="T95" s="310"/>
      <c r="U95" s="310"/>
      <c r="V95" s="310"/>
      <c r="W95" s="310"/>
      <c r="X95" s="187"/>
      <c r="Y95" s="187"/>
      <c r="Z95" s="187"/>
      <c r="AA95" s="187"/>
      <c r="AB95" s="187"/>
      <c r="AC95" s="187"/>
      <c r="AD95" s="187"/>
      <c r="AE95" s="187"/>
      <c r="AF95" s="187"/>
      <c r="AG95" s="187"/>
      <c r="AH95" s="187"/>
      <c r="AI95" s="23"/>
      <c r="AJ95" s="23"/>
      <c r="AK95" s="26"/>
      <c r="AL95" s="23" t="s">
        <v>299</v>
      </c>
      <c r="AM95" s="27"/>
      <c r="AN95" s="86" t="s">
        <v>167</v>
      </c>
      <c r="AO95" s="166"/>
      <c r="AR95" s="127">
        <v>0</v>
      </c>
    </row>
    <row r="96" spans="1:44" ht="18.75" customHeight="1">
      <c r="A96" s="117" t="s">
        <v>490</v>
      </c>
      <c r="B96" s="16"/>
      <c r="C96" s="1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73"/>
    </row>
    <row r="97" spans="1:40" ht="18.75" customHeight="1">
      <c r="A97" s="502"/>
      <c r="B97" s="503"/>
      <c r="C97" s="503"/>
      <c r="D97" s="503"/>
      <c r="E97" s="503"/>
      <c r="F97" s="503"/>
      <c r="G97" s="503"/>
      <c r="H97" s="503"/>
      <c r="I97" s="503"/>
      <c r="J97" s="503"/>
      <c r="K97" s="503"/>
      <c r="L97" s="503"/>
      <c r="M97" s="503"/>
      <c r="N97" s="503"/>
      <c r="O97" s="503"/>
      <c r="P97" s="503"/>
      <c r="Q97" s="503"/>
      <c r="R97" s="503"/>
      <c r="S97" s="503"/>
      <c r="T97" s="503"/>
      <c r="U97" s="503"/>
      <c r="V97" s="503"/>
      <c r="W97" s="503"/>
      <c r="X97" s="503"/>
      <c r="Y97" s="503"/>
      <c r="Z97" s="503"/>
      <c r="AA97" s="503"/>
      <c r="AB97" s="503"/>
      <c r="AC97" s="503"/>
      <c r="AD97" s="503"/>
      <c r="AE97" s="503"/>
      <c r="AF97" s="503"/>
      <c r="AG97" s="503"/>
      <c r="AH97" s="503"/>
      <c r="AI97" s="503"/>
      <c r="AJ97" s="503"/>
      <c r="AK97" s="503"/>
      <c r="AL97" s="503"/>
      <c r="AM97" s="503"/>
      <c r="AN97" s="504"/>
    </row>
    <row r="98" spans="1:40" ht="18.75" customHeight="1" thickBot="1">
      <c r="A98" s="505"/>
      <c r="B98" s="506"/>
      <c r="C98" s="506"/>
      <c r="D98" s="506"/>
      <c r="E98" s="506"/>
      <c r="F98" s="506"/>
      <c r="G98" s="506"/>
      <c r="H98" s="506"/>
      <c r="I98" s="506"/>
      <c r="J98" s="506"/>
      <c r="K98" s="506"/>
      <c r="L98" s="506"/>
      <c r="M98" s="506"/>
      <c r="N98" s="506"/>
      <c r="O98" s="506"/>
      <c r="P98" s="506"/>
      <c r="Q98" s="506"/>
      <c r="R98" s="506"/>
      <c r="S98" s="506"/>
      <c r="T98" s="506"/>
      <c r="U98" s="506"/>
      <c r="V98" s="506"/>
      <c r="W98" s="506"/>
      <c r="X98" s="506"/>
      <c r="Y98" s="506"/>
      <c r="Z98" s="506"/>
      <c r="AA98" s="506"/>
      <c r="AB98" s="506"/>
      <c r="AC98" s="506"/>
      <c r="AD98" s="506"/>
      <c r="AE98" s="506"/>
      <c r="AF98" s="506"/>
      <c r="AG98" s="506"/>
      <c r="AH98" s="506"/>
      <c r="AI98" s="506"/>
      <c r="AJ98" s="506"/>
      <c r="AK98" s="506"/>
      <c r="AL98" s="506"/>
      <c r="AM98" s="506"/>
      <c r="AN98" s="507"/>
    </row>
    <row r="99" spans="1:40" ht="18.75" customHeight="1">
      <c r="A99" s="8" t="s">
        <v>224</v>
      </c>
      <c r="B99" s="8" t="s">
        <v>225</v>
      </c>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row>
    <row r="100" spans="1:40" ht="18.75" customHeight="1">
      <c r="A100" s="8"/>
      <c r="B100" s="8" t="s">
        <v>532</v>
      </c>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row>
    <row r="101" spans="1:40" ht="18.75" customHeight="1">
      <c r="A101" s="8"/>
      <c r="B101" s="8" t="s">
        <v>533</v>
      </c>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row>
    <row r="102" spans="1:40" ht="18.75" customHeight="1">
      <c r="A102" s="8"/>
      <c r="B102" s="8" t="s">
        <v>534</v>
      </c>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row>
    <row r="103" spans="1:40" ht="18.75" customHeight="1">
      <c r="A103" s="8"/>
      <c r="B103" s="8" t="s">
        <v>535</v>
      </c>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row>
    <row r="104" spans="1:40" ht="18.75" customHeight="1">
      <c r="A104" s="8"/>
      <c r="B104" s="8" t="s">
        <v>536</v>
      </c>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11"/>
    </row>
    <row r="105" spans="1:40" ht="18.75" customHeight="1">
      <c r="A105" s="8"/>
      <c r="B105" s="8" t="s">
        <v>537</v>
      </c>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11"/>
    </row>
  </sheetData>
  <sheetProtection algorithmName="SHA-512" hashValue="rlwQrHuSjbsV/ht/FxVkbLnIPNRDZ61fkBl4aBzwh+mMwgq2ZhroVdQvmJWQ34JV2DrTYo6DpVC+O6kyVsMNNg==" saltValue="g4k1hNVcSo8XLW22Mfj7oA==" spinCount="100000" sheet="1" formatCells="0" selectLockedCells="1"/>
  <mergeCells count="150">
    <mergeCell ref="A6:K9"/>
    <mergeCell ref="M13:AN13"/>
    <mergeCell ref="L14:AN15"/>
    <mergeCell ref="L17:AN17"/>
    <mergeCell ref="L9:Q9"/>
    <mergeCell ref="C24:H25"/>
    <mergeCell ref="Y6:Y8"/>
    <mergeCell ref="N24:AM25"/>
    <mergeCell ref="AF6:AM8"/>
    <mergeCell ref="AN6:AN8"/>
    <mergeCell ref="R9:AN9"/>
    <mergeCell ref="R6:X8"/>
    <mergeCell ref="L18:N18"/>
    <mergeCell ref="A20:E20"/>
    <mergeCell ref="Z16:AH16"/>
    <mergeCell ref="L12:M12"/>
    <mergeCell ref="AG10:AH10"/>
    <mergeCell ref="O10:P10"/>
    <mergeCell ref="Q10:R10"/>
    <mergeCell ref="S10:T10"/>
    <mergeCell ref="U10:V10"/>
    <mergeCell ref="W10:X10"/>
    <mergeCell ref="Y10:Z10"/>
    <mergeCell ref="L11:AN11"/>
    <mergeCell ref="AO12:AP12"/>
    <mergeCell ref="AQ12:AR12"/>
    <mergeCell ref="AF12:AG12"/>
    <mergeCell ref="AD12:AE12"/>
    <mergeCell ref="AK12:AL12"/>
    <mergeCell ref="AI12:AJ12"/>
    <mergeCell ref="V40:Z41"/>
    <mergeCell ref="AA40:AE41"/>
    <mergeCell ref="A48:F48"/>
    <mergeCell ref="O18:X18"/>
    <mergeCell ref="J42:O43"/>
    <mergeCell ref="V42:Z43"/>
    <mergeCell ref="G40:I41"/>
    <mergeCell ref="A40:F40"/>
    <mergeCell ref="A47:F47"/>
    <mergeCell ref="J40:O41"/>
    <mergeCell ref="G42:I43"/>
    <mergeCell ref="A41:F41"/>
    <mergeCell ref="AI10:AJ10"/>
    <mergeCell ref="AA10:AB10"/>
    <mergeCell ref="AC10:AD10"/>
    <mergeCell ref="AK46:AN47"/>
    <mergeCell ref="AK48:AN49"/>
    <mergeCell ref="V39:Z39"/>
    <mergeCell ref="AA42:AE43"/>
    <mergeCell ref="P42:U43"/>
    <mergeCell ref="AF40:AJ41"/>
    <mergeCell ref="AK40:AN41"/>
    <mergeCell ref="P40:U41"/>
    <mergeCell ref="AD30:AI30"/>
    <mergeCell ref="A49:F49"/>
    <mergeCell ref="A3:AN3"/>
    <mergeCell ref="A11:C18"/>
    <mergeCell ref="AI16:AM16"/>
    <mergeCell ref="AH34:AJ34"/>
    <mergeCell ref="Z34:AB34"/>
    <mergeCell ref="G38:I39"/>
    <mergeCell ref="A38:F39"/>
    <mergeCell ref="AM12:AN12"/>
    <mergeCell ref="V12:W12"/>
    <mergeCell ref="X12:Y12"/>
    <mergeCell ref="Z12:AA12"/>
    <mergeCell ref="AB12:AC12"/>
    <mergeCell ref="V22:W22"/>
    <mergeCell ref="C27:H28"/>
    <mergeCell ref="AA39:AE39"/>
    <mergeCell ref="AF38:AJ38"/>
    <mergeCell ref="AF39:AJ39"/>
    <mergeCell ref="AA33:AB33"/>
    <mergeCell ref="Z6:AE8"/>
    <mergeCell ref="J38:O39"/>
    <mergeCell ref="AK10:AL10"/>
    <mergeCell ref="AM10:AN10"/>
    <mergeCell ref="AA38:AE38"/>
    <mergeCell ref="A92:AH92"/>
    <mergeCell ref="A93:AF93"/>
    <mergeCell ref="AF42:AJ43"/>
    <mergeCell ref="AK42:AN43"/>
    <mergeCell ref="AF48:AJ49"/>
    <mergeCell ref="AA44:AE45"/>
    <mergeCell ref="AA46:AE47"/>
    <mergeCell ref="AA48:AE49"/>
    <mergeCell ref="J44:O45"/>
    <mergeCell ref="J46:O47"/>
    <mergeCell ref="J48:O49"/>
    <mergeCell ref="V46:Z47"/>
    <mergeCell ref="V48:Z49"/>
    <mergeCell ref="A42:F42"/>
    <mergeCell ref="A43:F43"/>
    <mergeCell ref="A44:F44"/>
    <mergeCell ref="A45:F45"/>
    <mergeCell ref="A46:F46"/>
    <mergeCell ref="A86:AN86"/>
    <mergeCell ref="AF90:AM90"/>
    <mergeCell ref="P44:U45"/>
    <mergeCell ref="A89:AE89"/>
    <mergeCell ref="V44:Z45"/>
    <mergeCell ref="A88:J88"/>
    <mergeCell ref="A85:AN85"/>
    <mergeCell ref="A54:X54"/>
    <mergeCell ref="Y54:AH54"/>
    <mergeCell ref="AI54:AN54"/>
    <mergeCell ref="A87:AG87"/>
    <mergeCell ref="L6:Q8"/>
    <mergeCell ref="A91:AA91"/>
    <mergeCell ref="Y18:AA18"/>
    <mergeCell ref="AK38:AN39"/>
    <mergeCell ref="N27:AM28"/>
    <mergeCell ref="V38:Z38"/>
    <mergeCell ref="P38:U39"/>
    <mergeCell ref="R12:S12"/>
    <mergeCell ref="T12:U12"/>
    <mergeCell ref="P12:Q12"/>
    <mergeCell ref="N12:O12"/>
    <mergeCell ref="S34:V34"/>
    <mergeCell ref="U33:V33"/>
    <mergeCell ref="X33:Y33"/>
    <mergeCell ref="L16:Y16"/>
    <mergeCell ref="AB18:AN18"/>
    <mergeCell ref="AE10:AF10"/>
    <mergeCell ref="A81:X81"/>
    <mergeCell ref="F10:N10"/>
    <mergeCell ref="A82:X82"/>
    <mergeCell ref="Y82:AH82"/>
    <mergeCell ref="Y81:AH81"/>
    <mergeCell ref="AI81:AN81"/>
    <mergeCell ref="AI82:AN82"/>
    <mergeCell ref="AK44:AN45"/>
    <mergeCell ref="C90:AE90"/>
    <mergeCell ref="A97:AN98"/>
    <mergeCell ref="X88:AN88"/>
    <mergeCell ref="P46:U47"/>
    <mergeCell ref="P48:U49"/>
    <mergeCell ref="G44:I45"/>
    <mergeCell ref="G46:I47"/>
    <mergeCell ref="G48:I49"/>
    <mergeCell ref="A55:X80"/>
    <mergeCell ref="Y55:AH80"/>
    <mergeCell ref="AI55:AN80"/>
    <mergeCell ref="AI83:AM84"/>
    <mergeCell ref="AF44:AJ45"/>
    <mergeCell ref="AF46:AJ47"/>
    <mergeCell ref="A95:W95"/>
    <mergeCell ref="A94:AE94"/>
    <mergeCell ref="A83:AH84"/>
    <mergeCell ref="K88:W88"/>
  </mergeCells>
  <phoneticPr fontId="2"/>
  <conditionalFormatting sqref="A88">
    <cfRule type="expression" dxfId="70" priority="67">
      <formula>$AR$88=0</formula>
    </cfRule>
  </conditionalFormatting>
  <conditionalFormatting sqref="AL91 AN91">
    <cfRule type="expression" dxfId="69" priority="66">
      <formula>$AR$91=0</formula>
    </cfRule>
  </conditionalFormatting>
  <conditionalFormatting sqref="AN89">
    <cfRule type="expression" dxfId="68" priority="65">
      <formula>$AR$89=0</formula>
    </cfRule>
  </conditionalFormatting>
  <conditionalFormatting sqref="AL92 AN92">
    <cfRule type="expression" dxfId="67" priority="64">
      <formula>$AR$92=0</formula>
    </cfRule>
  </conditionalFormatting>
  <conditionalFormatting sqref="AL93 AN93">
    <cfRule type="expression" dxfId="66" priority="63">
      <formula>$AR$93=0</formula>
    </cfRule>
  </conditionalFormatting>
  <conditionalFormatting sqref="AL95 AN95">
    <cfRule type="expression" dxfId="65" priority="62">
      <formula>$AR$95=0</formula>
    </cfRule>
  </conditionalFormatting>
  <conditionalFormatting sqref="M13 O18 R9 AB18 AF6 A55:X80">
    <cfRule type="cellIs" dxfId="64" priority="61" operator="equal">
      <formula>""</formula>
    </cfRule>
  </conditionalFormatting>
  <conditionalFormatting sqref="AK40 AF40 AA40 V40 P40:Q40 J40 G40 A40:A41 AA33 N24:AM25 N27 AD30 U33 X33 S34 Z34 AH34">
    <cfRule type="cellIs" dxfId="63" priority="60" operator="equal">
      <formula>""</formula>
    </cfRule>
  </conditionalFormatting>
  <conditionalFormatting sqref="Y55:Y62 AI55:AI62 AI83">
    <cfRule type="cellIs" dxfId="62" priority="59" operator="equal">
      <formula>""</formula>
    </cfRule>
  </conditionalFormatting>
  <conditionalFormatting sqref="X88:AN88">
    <cfRule type="expression" dxfId="61" priority="55">
      <formula>AND($AR$88=1,$X$88="")</formula>
    </cfRule>
  </conditionalFormatting>
  <conditionalFormatting sqref="AI16">
    <cfRule type="cellIs" dxfId="60" priority="52" operator="equal">
      <formula>""</formula>
    </cfRule>
  </conditionalFormatting>
  <conditionalFormatting sqref="A86:AN86">
    <cfRule type="cellIs" dxfId="59" priority="51" operator="equal">
      <formula>""</formula>
    </cfRule>
  </conditionalFormatting>
  <conditionalFormatting sqref="N12 R12 T12 V12 X12 Z12 AB12 AD12 AF12 AI12 AK12 AM12">
    <cfRule type="cellIs" dxfId="58" priority="48" operator="equal">
      <formula>""</formula>
    </cfRule>
  </conditionalFormatting>
  <conditionalFormatting sqref="G20:AG20">
    <cfRule type="expression" dxfId="57" priority="46">
      <formula>$AR$20=0</formula>
    </cfRule>
  </conditionalFormatting>
  <conditionalFormatting sqref="P20">
    <cfRule type="expression" dxfId="56" priority="44">
      <formula>$AR$20=0</formula>
    </cfRule>
  </conditionalFormatting>
  <conditionalFormatting sqref="V40:Z49">
    <cfRule type="expression" dxfId="55" priority="39">
      <formula>$V40-INT($V40)&gt;0</formula>
    </cfRule>
  </conditionalFormatting>
  <conditionalFormatting sqref="AF40:AJ49">
    <cfRule type="expression" dxfId="54" priority="38">
      <formula>$AF40-INT($AF40)&gt;0</formula>
    </cfRule>
  </conditionalFormatting>
  <conditionalFormatting sqref="AK40:AN49">
    <cfRule type="expression" dxfId="53" priority="37">
      <formula>$AK40-INT($AK40)&gt;0</formula>
    </cfRule>
  </conditionalFormatting>
  <conditionalFormatting sqref="S34:V34">
    <cfRule type="expression" dxfId="52" priority="36">
      <formula>$S34-INT($S34)&gt;0</formula>
    </cfRule>
  </conditionalFormatting>
  <conditionalFormatting sqref="Z34:AB34">
    <cfRule type="expression" dxfId="51" priority="35">
      <formula>$Z34-INT($Z34)&gt;0</formula>
    </cfRule>
  </conditionalFormatting>
  <conditionalFormatting sqref="AH34:AJ34">
    <cfRule type="expression" dxfId="50" priority="34">
      <formula>$AH34-INT($AH34)&gt;0</formula>
    </cfRule>
  </conditionalFormatting>
  <conditionalFormatting sqref="P12">
    <cfRule type="cellIs" dxfId="49" priority="32" operator="equal">
      <formula>""</formula>
    </cfRule>
  </conditionalFormatting>
  <conditionalFormatting sqref="L12">
    <cfRule type="cellIs" dxfId="48" priority="30" operator="equal">
      <formula>""</formula>
    </cfRule>
  </conditionalFormatting>
  <conditionalFormatting sqref="L11">
    <cfRule type="cellIs" dxfId="47" priority="29" operator="equal">
      <formula>""</formula>
    </cfRule>
  </conditionalFormatting>
  <conditionalFormatting sqref="R6">
    <cfRule type="cellIs" dxfId="46" priority="28" operator="equal">
      <formula>""</formula>
    </cfRule>
  </conditionalFormatting>
  <conditionalFormatting sqref="M13">
    <cfRule type="cellIs" dxfId="45" priority="27" operator="equal">
      <formula>""</formula>
    </cfRule>
  </conditionalFormatting>
  <conditionalFormatting sqref="L14">
    <cfRule type="cellIs" dxfId="44" priority="26" operator="equal">
      <formula>""</formula>
    </cfRule>
  </conditionalFormatting>
  <conditionalFormatting sqref="L16">
    <cfRule type="cellIs" dxfId="43" priority="25" operator="equal">
      <formula>""</formula>
    </cfRule>
  </conditionalFormatting>
  <conditionalFormatting sqref="L17">
    <cfRule type="cellIs" dxfId="42" priority="24" operator="equal">
      <formula>""</formula>
    </cfRule>
  </conditionalFormatting>
  <conditionalFormatting sqref="AB18">
    <cfRule type="cellIs" dxfId="41" priority="21" operator="equal">
      <formula>""</formula>
    </cfRule>
  </conditionalFormatting>
  <conditionalFormatting sqref="AL89">
    <cfRule type="expression" dxfId="40" priority="19">
      <formula>$AR$89=0</formula>
    </cfRule>
  </conditionalFormatting>
  <conditionalFormatting sqref="O10:P10">
    <cfRule type="expression" dxfId="39" priority="18">
      <formula>$O$10=""</formula>
    </cfRule>
  </conditionalFormatting>
  <conditionalFormatting sqref="Q10:R10">
    <cfRule type="expression" dxfId="38" priority="17">
      <formula>$Q$10=""</formula>
    </cfRule>
  </conditionalFormatting>
  <conditionalFormatting sqref="S10:T10">
    <cfRule type="expression" dxfId="37" priority="16">
      <formula>$S$10=""</formula>
    </cfRule>
  </conditionalFormatting>
  <conditionalFormatting sqref="U10:V10">
    <cfRule type="expression" dxfId="36" priority="15">
      <formula>$U$10=""</formula>
    </cfRule>
  </conditionalFormatting>
  <conditionalFormatting sqref="W10:X10">
    <cfRule type="expression" dxfId="35" priority="14">
      <formula>$W$10=""</formula>
    </cfRule>
  </conditionalFormatting>
  <conditionalFormatting sqref="Y10:Z10">
    <cfRule type="expression" dxfId="34" priority="13">
      <formula>$Y$10=""</formula>
    </cfRule>
  </conditionalFormatting>
  <conditionalFormatting sqref="AC10">
    <cfRule type="expression" dxfId="33" priority="12">
      <formula>$AC$10=""</formula>
    </cfRule>
  </conditionalFormatting>
  <conditionalFormatting sqref="AA10:AB10">
    <cfRule type="expression" dxfId="32" priority="11">
      <formula>$AA$10=""</formula>
    </cfRule>
  </conditionalFormatting>
  <conditionalFormatting sqref="AE10:AF10">
    <cfRule type="expression" dxfId="31" priority="10">
      <formula>$AE$10=""</formula>
    </cfRule>
  </conditionalFormatting>
  <conditionalFormatting sqref="AG10:AH10">
    <cfRule type="expression" dxfId="30" priority="9">
      <formula>$AG$10=""</formula>
    </cfRule>
  </conditionalFormatting>
  <conditionalFormatting sqref="AI10:AJ10">
    <cfRule type="expression" dxfId="29" priority="8">
      <formula>$AI$10=""</formula>
    </cfRule>
  </conditionalFormatting>
  <conditionalFormatting sqref="AK10:AL10">
    <cfRule type="expression" dxfId="28" priority="7">
      <formula>$AK$10=""</formula>
    </cfRule>
  </conditionalFormatting>
  <conditionalFormatting sqref="AM10:AN10">
    <cfRule type="expression" dxfId="27" priority="6">
      <formula>$AM$10=""</formula>
    </cfRule>
  </conditionalFormatting>
  <conditionalFormatting sqref="AF90 AN90">
    <cfRule type="expression" dxfId="26" priority="5">
      <formula>$AR$89=1</formula>
    </cfRule>
  </conditionalFormatting>
  <conditionalFormatting sqref="AF90:AN90">
    <cfRule type="expression" dxfId="25" priority="4">
      <formula>$AF$90&lt;&gt;""</formula>
    </cfRule>
  </conditionalFormatting>
  <conditionalFormatting sqref="AL94 AN94">
    <cfRule type="expression" dxfId="24" priority="3">
      <formula>$AR$94=0</formula>
    </cfRule>
  </conditionalFormatting>
  <conditionalFormatting sqref="AI81:AN81">
    <cfRule type="expression" dxfId="23" priority="2">
      <formula>$AI$81=""</formula>
    </cfRule>
  </conditionalFormatting>
  <conditionalFormatting sqref="AI82:AN82">
    <cfRule type="expression" dxfId="22" priority="1">
      <formula>$AI$82=""</formula>
    </cfRule>
  </conditionalFormatting>
  <dataValidations count="6">
    <dataValidation imeMode="disabled" allowBlank="1" showInputMessage="1" showErrorMessage="1" sqref="AO12:AR12" xr:uid="{00000000-0002-0000-0700-000000000000}"/>
    <dataValidation type="list" allowBlank="1" showInputMessage="1" showErrorMessage="1" sqref="AB18:AN18" xr:uid="{00000000-0002-0000-0700-000001000000}">
      <formula1>INDIRECT($O$18)</formula1>
    </dataValidation>
    <dataValidation type="custom" allowBlank="1" showInputMessage="1" sqref="AF6" xr:uid="{00000000-0002-0000-0700-000002000000}">
      <formula1>AF6&lt;=100</formula1>
    </dataValidation>
    <dataValidation type="custom" allowBlank="1" showInputMessage="1" showErrorMessage="1" errorTitle="入力エラー" error="「②企業全体で常時使用する労働者の数」以下にしてください。" sqref="AJ16:AM16" xr:uid="{00000000-0002-0000-0700-000003000000}">
      <formula1>AJ6&gt;=AJ16</formula1>
    </dataValidation>
    <dataValidation type="custom" allowBlank="1" showInputMessage="1" showErrorMessage="1" errorTitle="入力エラー" error="「②企業全体で常時使用する労働者の数」以下にしてください。" sqref="AI16" xr:uid="{00000000-0002-0000-0700-000004000000}">
      <formula1>AF6&gt;=AI16</formula1>
    </dataValidation>
    <dataValidation imeMode="disabled" operator="equal" allowBlank="1" showInputMessage="1" showErrorMessage="1" sqref="K12" xr:uid="{00000000-0002-0000-0700-000005000000}"/>
  </dataValidations>
  <printOptions gridLinesSet="0"/>
  <pageMargins left="0.7" right="0.7" top="0.75" bottom="0.75" header="0.3" footer="0.3"/>
  <pageSetup paperSize="9" scale="78" orientation="portrait" horizontalDpi="4294967292" r:id="rId1"/>
  <headerFooter alignWithMargins="0"/>
  <rowBreaks count="1" manualBreakCount="1">
    <brk id="49" max="39" man="1"/>
  </rowBreaks>
  <ignoredErrors>
    <ignoredError sqref="L16 A40:U49 M12:AG12 AI12:AN12 AI1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19</xdr:row>
                    <xdr:rowOff>0</xdr:rowOff>
                  </from>
                  <to>
                    <xdr:col>8</xdr:col>
                    <xdr:colOff>85725</xdr:colOff>
                    <xdr:row>20</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19</xdr:row>
                    <xdr:rowOff>0</xdr:rowOff>
                  </from>
                  <to>
                    <xdr:col>15</xdr:col>
                    <xdr:colOff>95250</xdr:colOff>
                    <xdr:row>20</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20</xdr:col>
                    <xdr:colOff>180975</xdr:colOff>
                    <xdr:row>19</xdr:row>
                    <xdr:rowOff>0</xdr:rowOff>
                  </from>
                  <to>
                    <xdr:col>22</xdr:col>
                    <xdr:colOff>133350</xdr:colOff>
                    <xdr:row>20</xdr:row>
                    <xdr:rowOff>9525</xdr:rowOff>
                  </to>
                </anchor>
              </controlPr>
            </control>
          </mc:Choice>
        </mc:AlternateContent>
        <mc:AlternateContent xmlns:mc="http://schemas.openxmlformats.org/markup-compatibility/2006">
          <mc:Choice Requires="x14">
            <control shapeId="7196" r:id="rId7" name="Option Button 28">
              <controlPr defaultSize="0" autoFill="0" autoLine="0" autoPict="0">
                <anchor moveWithCells="1">
                  <from>
                    <xdr:col>27</xdr:col>
                    <xdr:colOff>9525</xdr:colOff>
                    <xdr:row>18</xdr:row>
                    <xdr:rowOff>238125</xdr:rowOff>
                  </from>
                  <to>
                    <xdr:col>28</xdr:col>
                    <xdr:colOff>114300</xdr:colOff>
                    <xdr:row>20</xdr:row>
                    <xdr:rowOff>9525</xdr:rowOff>
                  </to>
                </anchor>
              </controlPr>
            </control>
          </mc:Choice>
        </mc:AlternateContent>
        <mc:AlternateContent xmlns:mc="http://schemas.openxmlformats.org/markup-compatibility/2006">
          <mc:Choice Requires="x14">
            <control shapeId="7197" r:id="rId8" name="Group Box 29">
              <controlPr defaultSize="0" autoFill="0" autoPict="0">
                <anchor moveWithCells="1">
                  <from>
                    <xdr:col>4</xdr:col>
                    <xdr:colOff>114300</xdr:colOff>
                    <xdr:row>16</xdr:row>
                    <xdr:rowOff>104775</xdr:rowOff>
                  </from>
                  <to>
                    <xdr:col>39</xdr:col>
                    <xdr:colOff>76200</xdr:colOff>
                    <xdr:row>20</xdr:row>
                    <xdr:rowOff>104775</xdr:rowOff>
                  </to>
                </anchor>
              </controlPr>
            </control>
          </mc:Choice>
        </mc:AlternateContent>
        <mc:AlternateContent xmlns:mc="http://schemas.openxmlformats.org/markup-compatibility/2006">
          <mc:Choice Requires="x14">
            <control shapeId="7233" r:id="rId9" name="Group Box 65">
              <controlPr defaultSize="0" autoFill="0" autoPict="0">
                <anchor moveWithCells="1">
                  <from>
                    <xdr:col>0</xdr:col>
                    <xdr:colOff>19050</xdr:colOff>
                    <xdr:row>86</xdr:row>
                    <xdr:rowOff>209550</xdr:rowOff>
                  </from>
                  <to>
                    <xdr:col>10</xdr:col>
                    <xdr:colOff>28575</xdr:colOff>
                    <xdr:row>88</xdr:row>
                    <xdr:rowOff>38100</xdr:rowOff>
                  </to>
                </anchor>
              </controlPr>
            </control>
          </mc:Choice>
        </mc:AlternateContent>
        <mc:AlternateContent xmlns:mc="http://schemas.openxmlformats.org/markup-compatibility/2006">
          <mc:Choice Requires="x14">
            <control shapeId="7234" r:id="rId10" name="Option Button 66">
              <controlPr defaultSize="0" autoFill="0" autoLine="0" autoPict="0">
                <anchor moveWithCells="1">
                  <from>
                    <xdr:col>2</xdr:col>
                    <xdr:colOff>57150</xdr:colOff>
                    <xdr:row>87</xdr:row>
                    <xdr:rowOff>9525</xdr:rowOff>
                  </from>
                  <to>
                    <xdr:col>2</xdr:col>
                    <xdr:colOff>314325</xdr:colOff>
                    <xdr:row>88</xdr:row>
                    <xdr:rowOff>0</xdr:rowOff>
                  </to>
                </anchor>
              </controlPr>
            </control>
          </mc:Choice>
        </mc:AlternateContent>
        <mc:AlternateContent xmlns:mc="http://schemas.openxmlformats.org/markup-compatibility/2006">
          <mc:Choice Requires="x14">
            <control shapeId="7235" r:id="rId11" name="Option Button 67">
              <controlPr defaultSize="0" autoFill="0" autoLine="0" autoPict="0">
                <anchor moveWithCells="1">
                  <from>
                    <xdr:col>3</xdr:col>
                    <xdr:colOff>161925</xdr:colOff>
                    <xdr:row>87</xdr:row>
                    <xdr:rowOff>9525</xdr:rowOff>
                  </from>
                  <to>
                    <xdr:col>5</xdr:col>
                    <xdr:colOff>85725</xdr:colOff>
                    <xdr:row>88</xdr:row>
                    <xdr:rowOff>9525</xdr:rowOff>
                  </to>
                </anchor>
              </controlPr>
            </control>
          </mc:Choice>
        </mc:AlternateContent>
        <mc:AlternateContent xmlns:mc="http://schemas.openxmlformats.org/markup-compatibility/2006">
          <mc:Choice Requires="x14">
            <control shapeId="7236" r:id="rId12" name="Group Box 68">
              <controlPr defaultSize="0" autoFill="0" autoPict="0">
                <anchor moveWithCells="1">
                  <from>
                    <xdr:col>35</xdr:col>
                    <xdr:colOff>161925</xdr:colOff>
                    <xdr:row>87</xdr:row>
                    <xdr:rowOff>209550</xdr:rowOff>
                  </from>
                  <to>
                    <xdr:col>40</xdr:col>
                    <xdr:colOff>85725</xdr:colOff>
                    <xdr:row>88</xdr:row>
                    <xdr:rowOff>219075</xdr:rowOff>
                  </to>
                </anchor>
              </controlPr>
            </control>
          </mc:Choice>
        </mc:AlternateContent>
        <mc:AlternateContent xmlns:mc="http://schemas.openxmlformats.org/markup-compatibility/2006">
          <mc:Choice Requires="x14">
            <control shapeId="7237" r:id="rId13" name="Option Button 69">
              <controlPr defaultSize="0" autoFill="0" autoLine="0" autoPict="0">
                <anchor moveWithCells="1">
                  <from>
                    <xdr:col>35</xdr:col>
                    <xdr:colOff>190500</xdr:colOff>
                    <xdr:row>90</xdr:row>
                    <xdr:rowOff>9525</xdr:rowOff>
                  </from>
                  <to>
                    <xdr:col>37</xdr:col>
                    <xdr:colOff>57150</xdr:colOff>
                    <xdr:row>91</xdr:row>
                    <xdr:rowOff>9525</xdr:rowOff>
                  </to>
                </anchor>
              </controlPr>
            </control>
          </mc:Choice>
        </mc:AlternateContent>
        <mc:AlternateContent xmlns:mc="http://schemas.openxmlformats.org/markup-compatibility/2006">
          <mc:Choice Requires="x14">
            <control shapeId="7238" r:id="rId14" name="Option Button 70">
              <controlPr defaultSize="0" autoFill="0" autoLine="0" autoPict="0">
                <anchor moveWithCells="1">
                  <from>
                    <xdr:col>38</xdr:col>
                    <xdr:colOff>9525</xdr:colOff>
                    <xdr:row>90</xdr:row>
                    <xdr:rowOff>19050</xdr:rowOff>
                  </from>
                  <to>
                    <xdr:col>39</xdr:col>
                    <xdr:colOff>85725</xdr:colOff>
                    <xdr:row>91</xdr:row>
                    <xdr:rowOff>19050</xdr:rowOff>
                  </to>
                </anchor>
              </controlPr>
            </control>
          </mc:Choice>
        </mc:AlternateContent>
        <mc:AlternateContent xmlns:mc="http://schemas.openxmlformats.org/markup-compatibility/2006">
          <mc:Choice Requires="x14">
            <control shapeId="7249" r:id="rId15" name="Group Box 81">
              <controlPr defaultSize="0" autoFill="0" autoPict="0">
                <anchor moveWithCells="1">
                  <from>
                    <xdr:col>35</xdr:col>
                    <xdr:colOff>161925</xdr:colOff>
                    <xdr:row>91</xdr:row>
                    <xdr:rowOff>9525</xdr:rowOff>
                  </from>
                  <to>
                    <xdr:col>40</xdr:col>
                    <xdr:colOff>104775</xdr:colOff>
                    <xdr:row>92</xdr:row>
                    <xdr:rowOff>9525</xdr:rowOff>
                  </to>
                </anchor>
              </controlPr>
            </control>
          </mc:Choice>
        </mc:AlternateContent>
        <mc:AlternateContent xmlns:mc="http://schemas.openxmlformats.org/markup-compatibility/2006">
          <mc:Choice Requires="x14">
            <control shapeId="7250" r:id="rId16" name="Option Button 82">
              <controlPr defaultSize="0" autoFill="0" autoLine="0" autoPict="0">
                <anchor moveWithCells="1">
                  <from>
                    <xdr:col>36</xdr:col>
                    <xdr:colOff>0</xdr:colOff>
                    <xdr:row>91</xdr:row>
                    <xdr:rowOff>47625</xdr:rowOff>
                  </from>
                  <to>
                    <xdr:col>37</xdr:col>
                    <xdr:colOff>57150</xdr:colOff>
                    <xdr:row>91</xdr:row>
                    <xdr:rowOff>200025</xdr:rowOff>
                  </to>
                </anchor>
              </controlPr>
            </control>
          </mc:Choice>
        </mc:AlternateContent>
        <mc:AlternateContent xmlns:mc="http://schemas.openxmlformats.org/markup-compatibility/2006">
          <mc:Choice Requires="x14">
            <control shapeId="7251" r:id="rId17" name="Option Button 83">
              <controlPr defaultSize="0" autoFill="0" autoLine="0" autoPict="0">
                <anchor moveWithCells="1">
                  <from>
                    <xdr:col>38</xdr:col>
                    <xdr:colOff>9525</xdr:colOff>
                    <xdr:row>91</xdr:row>
                    <xdr:rowOff>28575</xdr:rowOff>
                  </from>
                  <to>
                    <xdr:col>39</xdr:col>
                    <xdr:colOff>123825</xdr:colOff>
                    <xdr:row>91</xdr:row>
                    <xdr:rowOff>209550</xdr:rowOff>
                  </to>
                </anchor>
              </controlPr>
            </control>
          </mc:Choice>
        </mc:AlternateContent>
        <mc:AlternateContent xmlns:mc="http://schemas.openxmlformats.org/markup-compatibility/2006">
          <mc:Choice Requires="x14">
            <control shapeId="7252" r:id="rId18" name="Group Box 84">
              <controlPr defaultSize="0" autoFill="0" autoPict="0">
                <anchor moveWithCells="1">
                  <from>
                    <xdr:col>35</xdr:col>
                    <xdr:colOff>133350</xdr:colOff>
                    <xdr:row>92</xdr:row>
                    <xdr:rowOff>19050</xdr:rowOff>
                  </from>
                  <to>
                    <xdr:col>40</xdr:col>
                    <xdr:colOff>76200</xdr:colOff>
                    <xdr:row>92</xdr:row>
                    <xdr:rowOff>228600</xdr:rowOff>
                  </to>
                </anchor>
              </controlPr>
            </control>
          </mc:Choice>
        </mc:AlternateContent>
        <mc:AlternateContent xmlns:mc="http://schemas.openxmlformats.org/markup-compatibility/2006">
          <mc:Choice Requires="x14">
            <control shapeId="7253" r:id="rId19" name="Option Button 85">
              <controlPr defaultSize="0" autoFill="0" autoLine="0" autoPict="0">
                <anchor moveWithCells="1">
                  <from>
                    <xdr:col>36</xdr:col>
                    <xdr:colOff>0</xdr:colOff>
                    <xdr:row>92</xdr:row>
                    <xdr:rowOff>38100</xdr:rowOff>
                  </from>
                  <to>
                    <xdr:col>37</xdr:col>
                    <xdr:colOff>47625</xdr:colOff>
                    <xdr:row>92</xdr:row>
                    <xdr:rowOff>209550</xdr:rowOff>
                  </to>
                </anchor>
              </controlPr>
            </control>
          </mc:Choice>
        </mc:AlternateContent>
        <mc:AlternateContent xmlns:mc="http://schemas.openxmlformats.org/markup-compatibility/2006">
          <mc:Choice Requires="x14">
            <control shapeId="7257" r:id="rId20" name="Option Button 89">
              <controlPr defaultSize="0" autoFill="0" autoLine="0" autoPict="0">
                <anchor moveWithCells="1">
                  <from>
                    <xdr:col>38</xdr:col>
                    <xdr:colOff>9525</xdr:colOff>
                    <xdr:row>92</xdr:row>
                    <xdr:rowOff>19050</xdr:rowOff>
                  </from>
                  <to>
                    <xdr:col>39</xdr:col>
                    <xdr:colOff>57150</xdr:colOff>
                    <xdr:row>92</xdr:row>
                    <xdr:rowOff>228600</xdr:rowOff>
                  </to>
                </anchor>
              </controlPr>
            </control>
          </mc:Choice>
        </mc:AlternateContent>
        <mc:AlternateContent xmlns:mc="http://schemas.openxmlformats.org/markup-compatibility/2006">
          <mc:Choice Requires="x14">
            <control shapeId="7258" r:id="rId21" name="Group Box 90">
              <controlPr defaultSize="0" autoFill="0" autoPict="0">
                <anchor moveWithCells="1">
                  <from>
                    <xdr:col>35</xdr:col>
                    <xdr:colOff>85725</xdr:colOff>
                    <xdr:row>92</xdr:row>
                    <xdr:rowOff>238125</xdr:rowOff>
                  </from>
                  <to>
                    <xdr:col>40</xdr:col>
                    <xdr:colOff>133350</xdr:colOff>
                    <xdr:row>93</xdr:row>
                    <xdr:rowOff>228600</xdr:rowOff>
                  </to>
                </anchor>
              </controlPr>
            </control>
          </mc:Choice>
        </mc:AlternateContent>
        <mc:AlternateContent xmlns:mc="http://schemas.openxmlformats.org/markup-compatibility/2006">
          <mc:Choice Requires="x14">
            <control shapeId="7259" r:id="rId22" name="Option Button 91">
              <controlPr defaultSize="0" autoFill="0" autoLine="0" autoPict="0">
                <anchor moveWithCells="1">
                  <from>
                    <xdr:col>36</xdr:col>
                    <xdr:colOff>0</xdr:colOff>
                    <xdr:row>93</xdr:row>
                    <xdr:rowOff>28575</xdr:rowOff>
                  </from>
                  <to>
                    <xdr:col>36</xdr:col>
                    <xdr:colOff>190500</xdr:colOff>
                    <xdr:row>93</xdr:row>
                    <xdr:rowOff>209550</xdr:rowOff>
                  </to>
                </anchor>
              </controlPr>
            </control>
          </mc:Choice>
        </mc:AlternateContent>
        <mc:AlternateContent xmlns:mc="http://schemas.openxmlformats.org/markup-compatibility/2006">
          <mc:Choice Requires="x14">
            <control shapeId="7260" r:id="rId23" name="Option Button 92">
              <controlPr defaultSize="0" autoFill="0" autoLine="0" autoPict="0">
                <anchor moveWithCells="1">
                  <from>
                    <xdr:col>38</xdr:col>
                    <xdr:colOff>9525</xdr:colOff>
                    <xdr:row>93</xdr:row>
                    <xdr:rowOff>47625</xdr:rowOff>
                  </from>
                  <to>
                    <xdr:col>39</xdr:col>
                    <xdr:colOff>47625</xdr:colOff>
                    <xdr:row>93</xdr:row>
                    <xdr:rowOff>200025</xdr:rowOff>
                  </to>
                </anchor>
              </controlPr>
            </control>
          </mc:Choice>
        </mc:AlternateContent>
        <mc:AlternateContent xmlns:mc="http://schemas.openxmlformats.org/markup-compatibility/2006">
          <mc:Choice Requires="x14">
            <control shapeId="7265" r:id="rId24" name="Group Box 97">
              <controlPr defaultSize="0" autoFill="0" autoPict="0">
                <anchor moveWithCells="1">
                  <from>
                    <xdr:col>34</xdr:col>
                    <xdr:colOff>180975</xdr:colOff>
                    <xdr:row>94</xdr:row>
                    <xdr:rowOff>9525</xdr:rowOff>
                  </from>
                  <to>
                    <xdr:col>41</xdr:col>
                    <xdr:colOff>76200</xdr:colOff>
                    <xdr:row>95</xdr:row>
                    <xdr:rowOff>19050</xdr:rowOff>
                  </to>
                </anchor>
              </controlPr>
            </control>
          </mc:Choice>
        </mc:AlternateContent>
        <mc:AlternateContent xmlns:mc="http://schemas.openxmlformats.org/markup-compatibility/2006">
          <mc:Choice Requires="x14">
            <control shapeId="7266" r:id="rId25" name="Option Button 98">
              <controlPr defaultSize="0" autoFill="0" autoLine="0" autoPict="0">
                <anchor moveWithCells="1">
                  <from>
                    <xdr:col>36</xdr:col>
                    <xdr:colOff>9525</xdr:colOff>
                    <xdr:row>94</xdr:row>
                    <xdr:rowOff>38100</xdr:rowOff>
                  </from>
                  <to>
                    <xdr:col>37</xdr:col>
                    <xdr:colOff>76200</xdr:colOff>
                    <xdr:row>95</xdr:row>
                    <xdr:rowOff>0</xdr:rowOff>
                  </to>
                </anchor>
              </controlPr>
            </control>
          </mc:Choice>
        </mc:AlternateContent>
        <mc:AlternateContent xmlns:mc="http://schemas.openxmlformats.org/markup-compatibility/2006">
          <mc:Choice Requires="x14">
            <control shapeId="7267" r:id="rId26" name="Option Button 99">
              <controlPr defaultSize="0" autoFill="0" autoLine="0" autoPict="0">
                <anchor moveWithCells="1">
                  <from>
                    <xdr:col>38</xdr:col>
                    <xdr:colOff>9525</xdr:colOff>
                    <xdr:row>94</xdr:row>
                    <xdr:rowOff>19050</xdr:rowOff>
                  </from>
                  <to>
                    <xdr:col>39</xdr:col>
                    <xdr:colOff>38100</xdr:colOff>
                    <xdr:row>95</xdr:row>
                    <xdr:rowOff>0</xdr:rowOff>
                  </to>
                </anchor>
              </controlPr>
            </control>
          </mc:Choice>
        </mc:AlternateContent>
        <mc:AlternateContent xmlns:mc="http://schemas.openxmlformats.org/markup-compatibility/2006">
          <mc:Choice Requires="x14">
            <control shapeId="7296" r:id="rId27" name="Group Box 128">
              <controlPr defaultSize="0" autoFill="0" autoPict="0">
                <anchor moveWithCells="1">
                  <from>
                    <xdr:col>35</xdr:col>
                    <xdr:colOff>85725</xdr:colOff>
                    <xdr:row>87</xdr:row>
                    <xdr:rowOff>238125</xdr:rowOff>
                  </from>
                  <to>
                    <xdr:col>40</xdr:col>
                    <xdr:colOff>133350</xdr:colOff>
                    <xdr:row>88</xdr:row>
                    <xdr:rowOff>228600</xdr:rowOff>
                  </to>
                </anchor>
              </controlPr>
            </control>
          </mc:Choice>
        </mc:AlternateContent>
        <mc:AlternateContent xmlns:mc="http://schemas.openxmlformats.org/markup-compatibility/2006">
          <mc:Choice Requires="x14">
            <control shapeId="7297" r:id="rId28" name="Option Button 129">
              <controlPr defaultSize="0" autoFill="0" autoLine="0" autoPict="0">
                <anchor moveWithCells="1">
                  <from>
                    <xdr:col>36</xdr:col>
                    <xdr:colOff>0</xdr:colOff>
                    <xdr:row>88</xdr:row>
                    <xdr:rowOff>28575</xdr:rowOff>
                  </from>
                  <to>
                    <xdr:col>36</xdr:col>
                    <xdr:colOff>190500</xdr:colOff>
                    <xdr:row>88</xdr:row>
                    <xdr:rowOff>209550</xdr:rowOff>
                  </to>
                </anchor>
              </controlPr>
            </control>
          </mc:Choice>
        </mc:AlternateContent>
        <mc:AlternateContent xmlns:mc="http://schemas.openxmlformats.org/markup-compatibility/2006">
          <mc:Choice Requires="x14">
            <control shapeId="7298" r:id="rId29" name="Option Button 130">
              <controlPr defaultSize="0" autoFill="0" autoLine="0" autoPict="0">
                <anchor moveWithCells="1">
                  <from>
                    <xdr:col>38</xdr:col>
                    <xdr:colOff>9525</xdr:colOff>
                    <xdr:row>88</xdr:row>
                    <xdr:rowOff>47625</xdr:rowOff>
                  </from>
                  <to>
                    <xdr:col>39</xdr:col>
                    <xdr:colOff>47625</xdr:colOff>
                    <xdr:row>88</xdr:row>
                    <xdr:rowOff>200025</xdr:rowOff>
                  </to>
                </anchor>
              </controlPr>
            </control>
          </mc:Choice>
        </mc:AlternateContent>
        <mc:AlternateContent xmlns:mc="http://schemas.openxmlformats.org/markup-compatibility/2006">
          <mc:Choice Requires="x14">
            <control shapeId="7303" r:id="rId30" name="Group Box 135">
              <controlPr defaultSize="0" autoFill="0" autoPict="0">
                <anchor moveWithCells="1">
                  <from>
                    <xdr:col>35</xdr:col>
                    <xdr:colOff>142875</xdr:colOff>
                    <xdr:row>87</xdr:row>
                    <xdr:rowOff>209550</xdr:rowOff>
                  </from>
                  <to>
                    <xdr:col>40</xdr:col>
                    <xdr:colOff>19050</xdr:colOff>
                    <xdr:row>89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00000000-0002-0000-0700-000006000000}">
          <x14:formula1>
            <xm:f>【提出不要】リスト!$I$6:$I$17</xm:f>
          </x14:formula1>
          <xm:sqref>X33:Y33</xm:sqref>
        </x14:dataValidation>
        <x14:dataValidation type="list" imeMode="disabled" allowBlank="1" showInputMessage="1" showErrorMessage="1" xr:uid="{00000000-0002-0000-0700-000007000000}">
          <x14:formula1>
            <xm:f>【提出不要】リスト!$H$6:$H$7</xm:f>
          </x14:formula1>
          <xm:sqref>U33:V33</xm:sqref>
        </x14:dataValidation>
        <x14:dataValidation type="list" allowBlank="1" showInputMessage="1" showErrorMessage="1" xr:uid="{00000000-0002-0000-0700-000008000000}">
          <x14:formula1>
            <xm:f>【提出不要】リスト!$N$5:$AF$5</xm:f>
          </x14:formula1>
          <xm:sqref>O18:X18</xm:sqref>
        </x14:dataValidation>
        <x14:dataValidation type="list" imeMode="disabled" allowBlank="1" showInputMessage="1" showErrorMessage="1" xr:uid="{00000000-0002-0000-0700-000009000000}">
          <x14:formula1>
            <xm:f>【提出不要】リスト!$J$6:$J$36</xm:f>
          </x14:formula1>
          <xm:sqref>AA33:AB33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showGridLines="0" view="pageBreakPreview" zoomScaleNormal="100" zoomScaleSheetLayoutView="100" workbookViewId="0">
      <pane ySplit="2" topLeftCell="A3" activePane="bottomLeft" state="frozen"/>
      <selection activeCell="W23" sqref="W23"/>
      <selection pane="bottomLeft" activeCell="A3" sqref="A3"/>
    </sheetView>
  </sheetViews>
  <sheetFormatPr defaultColWidth="8.875" defaultRowHeight="13.5" customHeight="1"/>
  <cols>
    <col min="1" max="1" width="15" style="111" customWidth="1"/>
    <col min="2" max="2" width="5.125" style="111" customWidth="1"/>
    <col min="3" max="4" width="14.25" style="111" customWidth="1"/>
    <col min="5" max="5" width="11.5" style="120" customWidth="1"/>
    <col min="6" max="6" width="14.25" style="122" customWidth="1"/>
    <col min="7" max="8" width="11.5" style="120" customWidth="1"/>
    <col min="9" max="16384" width="8.875" style="8"/>
  </cols>
  <sheetData>
    <row r="1" spans="1:8" ht="13.5" customHeight="1">
      <c r="A1" s="618" t="s">
        <v>268</v>
      </c>
      <c r="B1" s="618"/>
      <c r="C1" s="618"/>
      <c r="D1" s="618"/>
      <c r="E1" s="618"/>
      <c r="F1" s="618"/>
      <c r="G1" s="618"/>
      <c r="H1" s="618"/>
    </row>
    <row r="2" spans="1:8" ht="27.95" customHeight="1">
      <c r="A2" s="170" t="s">
        <v>139</v>
      </c>
      <c r="B2" s="171" t="s">
        <v>208</v>
      </c>
      <c r="C2" s="171" t="s">
        <v>209</v>
      </c>
      <c r="D2" s="171" t="s">
        <v>210</v>
      </c>
      <c r="E2" s="172" t="s">
        <v>264</v>
      </c>
      <c r="F2" s="173" t="s">
        <v>265</v>
      </c>
      <c r="G2" s="172" t="s">
        <v>266</v>
      </c>
      <c r="H2" s="174" t="s">
        <v>263</v>
      </c>
    </row>
    <row r="3" spans="1:8" ht="18" customHeight="1">
      <c r="A3" s="167" t="str">
        <f>IF(【申請手続】ア別紙!A3="","",【申請手続】ア別紙!A3)</f>
        <v/>
      </c>
      <c r="B3" s="612" t="str">
        <f>IF(【申請手続】ア別紙!B3="","",【申請手続】ア別紙!B3)</f>
        <v/>
      </c>
      <c r="C3" s="614" t="str">
        <f>IF(【申請手続】ア別紙!C3="","",【申請手続】ア別紙!C3)</f>
        <v/>
      </c>
      <c r="D3" s="614" t="str">
        <f>IF(【申請手続】ア別紙!D3="","",【申請手続】ア別紙!D3)</f>
        <v/>
      </c>
      <c r="E3" s="608"/>
      <c r="F3" s="616"/>
      <c r="G3" s="608"/>
      <c r="H3" s="610" t="str">
        <f>IF(OR(G3="",E3=""),"",G3-E3)</f>
        <v/>
      </c>
    </row>
    <row r="4" spans="1:8" ht="18" customHeight="1">
      <c r="A4" s="168" t="str">
        <f>IF(【申請手続】ア別紙!A4="","",【申請手続】ア別紙!A4)</f>
        <v/>
      </c>
      <c r="B4" s="613"/>
      <c r="C4" s="615"/>
      <c r="D4" s="615"/>
      <c r="E4" s="609"/>
      <c r="F4" s="617"/>
      <c r="G4" s="609"/>
      <c r="H4" s="611"/>
    </row>
    <row r="5" spans="1:8" ht="18" customHeight="1">
      <c r="A5" s="167" t="str">
        <f>IF(【申請手続】ア別紙!A5="","",【申請手続】ア別紙!A5)</f>
        <v/>
      </c>
      <c r="B5" s="612" t="str">
        <f>IF(【申請手続】ア別紙!B5="","",【申請手続】ア別紙!B5)</f>
        <v/>
      </c>
      <c r="C5" s="614" t="str">
        <f>IF(【申請手続】ア別紙!C5="","",【申請手続】ア別紙!C5)</f>
        <v/>
      </c>
      <c r="D5" s="614" t="str">
        <f>IF(【申請手続】ア別紙!D5="","",【申請手続】ア別紙!D5)</f>
        <v/>
      </c>
      <c r="E5" s="608"/>
      <c r="F5" s="616"/>
      <c r="G5" s="608"/>
      <c r="H5" s="610" t="str">
        <f t="shared" ref="H5" si="0">IF(OR(G5="",E5=""),"",G5-E5)</f>
        <v/>
      </c>
    </row>
    <row r="6" spans="1:8" ht="18" customHeight="1">
      <c r="A6" s="168" t="str">
        <f>IF(【申請手続】ア別紙!A6="","",【申請手続】ア別紙!A6)</f>
        <v/>
      </c>
      <c r="B6" s="613"/>
      <c r="C6" s="615"/>
      <c r="D6" s="615"/>
      <c r="E6" s="609"/>
      <c r="F6" s="617"/>
      <c r="G6" s="609"/>
      <c r="H6" s="611"/>
    </row>
    <row r="7" spans="1:8" ht="18" customHeight="1">
      <c r="A7" s="167" t="str">
        <f>IF(【申請手続】ア別紙!A7="","",【申請手続】ア別紙!A7)</f>
        <v/>
      </c>
      <c r="B7" s="612" t="str">
        <f>IF(【申請手続】ア別紙!B7="","",【申請手続】ア別紙!B7)</f>
        <v/>
      </c>
      <c r="C7" s="614" t="str">
        <f>IF(【申請手続】ア別紙!C7="","",【申請手続】ア別紙!C7)</f>
        <v/>
      </c>
      <c r="D7" s="614" t="str">
        <f>IF(【申請手続】ア別紙!D7="","",【申請手続】ア別紙!D7)</f>
        <v/>
      </c>
      <c r="E7" s="608"/>
      <c r="F7" s="616"/>
      <c r="G7" s="608"/>
      <c r="H7" s="610" t="str">
        <f t="shared" ref="H7:H69" si="1">IF(OR(G7="",E7=""),"",G7-E7)</f>
        <v/>
      </c>
    </row>
    <row r="8" spans="1:8" ht="18" customHeight="1">
      <c r="A8" s="168" t="str">
        <f>IF(【申請手続】ア別紙!A8="","",【申請手続】ア別紙!A8)</f>
        <v/>
      </c>
      <c r="B8" s="613"/>
      <c r="C8" s="615"/>
      <c r="D8" s="615"/>
      <c r="E8" s="609"/>
      <c r="F8" s="617"/>
      <c r="G8" s="609"/>
      <c r="H8" s="611"/>
    </row>
    <row r="9" spans="1:8" ht="18" customHeight="1">
      <c r="A9" s="167" t="str">
        <f>IF(【申請手続】ア別紙!A9="","",【申請手続】ア別紙!A9)</f>
        <v/>
      </c>
      <c r="B9" s="612" t="str">
        <f>IF(【申請手続】ア別紙!B9="","",【申請手続】ア別紙!B9)</f>
        <v/>
      </c>
      <c r="C9" s="614" t="str">
        <f>IF(【申請手続】ア別紙!C9="","",【申請手続】ア別紙!C9)</f>
        <v/>
      </c>
      <c r="D9" s="614" t="str">
        <f>IF(【申請手続】ア別紙!D9="","",【申請手続】ア別紙!D9)</f>
        <v/>
      </c>
      <c r="E9" s="608"/>
      <c r="F9" s="616"/>
      <c r="G9" s="608"/>
      <c r="H9" s="610" t="str">
        <f t="shared" si="1"/>
        <v/>
      </c>
    </row>
    <row r="10" spans="1:8" ht="18" customHeight="1">
      <c r="A10" s="168" t="str">
        <f>IF(【申請手続】ア別紙!A10="","",【申請手続】ア別紙!A10)</f>
        <v/>
      </c>
      <c r="B10" s="613"/>
      <c r="C10" s="615"/>
      <c r="D10" s="615"/>
      <c r="E10" s="609"/>
      <c r="F10" s="617"/>
      <c r="G10" s="609"/>
      <c r="H10" s="611"/>
    </row>
    <row r="11" spans="1:8" ht="18" customHeight="1">
      <c r="A11" s="167" t="str">
        <f>IF(【申請手続】ア別紙!A11="","",【申請手続】ア別紙!A11)</f>
        <v/>
      </c>
      <c r="B11" s="612" t="str">
        <f>IF(【申請手続】ア別紙!B11="","",【申請手続】ア別紙!B11)</f>
        <v/>
      </c>
      <c r="C11" s="614" t="str">
        <f>IF(【申請手続】ア別紙!C11="","",【申請手続】ア別紙!C11)</f>
        <v/>
      </c>
      <c r="D11" s="614" t="str">
        <f>IF(【申請手続】ア別紙!D11="","",【申請手続】ア別紙!D11)</f>
        <v/>
      </c>
      <c r="E11" s="608"/>
      <c r="F11" s="616"/>
      <c r="G11" s="608"/>
      <c r="H11" s="610" t="str">
        <f t="shared" si="1"/>
        <v/>
      </c>
    </row>
    <row r="12" spans="1:8" ht="18" customHeight="1">
      <c r="A12" s="168" t="str">
        <f>IF(【申請手続】ア別紙!A12="","",【申請手続】ア別紙!A12)</f>
        <v/>
      </c>
      <c r="B12" s="613"/>
      <c r="C12" s="615"/>
      <c r="D12" s="615"/>
      <c r="E12" s="609"/>
      <c r="F12" s="617"/>
      <c r="G12" s="609"/>
      <c r="H12" s="611"/>
    </row>
    <row r="13" spans="1:8" ht="18" customHeight="1">
      <c r="A13" s="167" t="str">
        <f>IF(【申請手続】ア別紙!A13="","",【申請手続】ア別紙!A13)</f>
        <v/>
      </c>
      <c r="B13" s="612" t="str">
        <f>IF(【申請手続】ア別紙!B13="","",【申請手続】ア別紙!B13)</f>
        <v/>
      </c>
      <c r="C13" s="614" t="str">
        <f>IF(【申請手続】ア別紙!C13="","",【申請手続】ア別紙!C13)</f>
        <v/>
      </c>
      <c r="D13" s="614" t="str">
        <f>IF(【申請手続】ア別紙!D13="","",【申請手続】ア別紙!D13)</f>
        <v/>
      </c>
      <c r="E13" s="608"/>
      <c r="F13" s="616"/>
      <c r="G13" s="608"/>
      <c r="H13" s="610" t="str">
        <f t="shared" si="1"/>
        <v/>
      </c>
    </row>
    <row r="14" spans="1:8" ht="18" customHeight="1">
      <c r="A14" s="168" t="str">
        <f>IF(【申請手続】ア別紙!A14="","",【申請手続】ア別紙!A14)</f>
        <v/>
      </c>
      <c r="B14" s="613"/>
      <c r="C14" s="615"/>
      <c r="D14" s="615"/>
      <c r="E14" s="609"/>
      <c r="F14" s="617"/>
      <c r="G14" s="609"/>
      <c r="H14" s="611"/>
    </row>
    <row r="15" spans="1:8" ht="18" customHeight="1">
      <c r="A15" s="167" t="str">
        <f>IF(【申請手続】ア別紙!A15="","",【申請手続】ア別紙!A15)</f>
        <v/>
      </c>
      <c r="B15" s="612" t="str">
        <f>IF(【申請手続】ア別紙!B15="","",【申請手続】ア別紙!B15)</f>
        <v/>
      </c>
      <c r="C15" s="614" t="str">
        <f>IF(【申請手続】ア別紙!C15="","",【申請手続】ア別紙!C15)</f>
        <v/>
      </c>
      <c r="D15" s="614" t="str">
        <f>IF(【申請手続】ア別紙!D15="","",【申請手続】ア別紙!D15)</f>
        <v/>
      </c>
      <c r="E15" s="608"/>
      <c r="F15" s="616"/>
      <c r="G15" s="608"/>
      <c r="H15" s="610" t="str">
        <f t="shared" si="1"/>
        <v/>
      </c>
    </row>
    <row r="16" spans="1:8" ht="18" customHeight="1">
      <c r="A16" s="168" t="str">
        <f>IF(【申請手続】ア別紙!A16="","",【申請手続】ア別紙!A16)</f>
        <v/>
      </c>
      <c r="B16" s="613"/>
      <c r="C16" s="615"/>
      <c r="D16" s="615"/>
      <c r="E16" s="609"/>
      <c r="F16" s="617"/>
      <c r="G16" s="609"/>
      <c r="H16" s="611"/>
    </row>
    <row r="17" spans="1:8" ht="18" customHeight="1">
      <c r="A17" s="167" t="str">
        <f>IF(【申請手続】ア別紙!A17="","",【申請手続】ア別紙!A17)</f>
        <v/>
      </c>
      <c r="B17" s="612" t="str">
        <f>IF(【申請手続】ア別紙!B17="","",【申請手続】ア別紙!B17)</f>
        <v/>
      </c>
      <c r="C17" s="614" t="str">
        <f>IF(【申請手続】ア別紙!C17="","",【申請手続】ア別紙!C17)</f>
        <v/>
      </c>
      <c r="D17" s="614" t="str">
        <f>IF(【申請手続】ア別紙!D17="","",【申請手続】ア別紙!D17)</f>
        <v/>
      </c>
      <c r="E17" s="608"/>
      <c r="F17" s="616"/>
      <c r="G17" s="608"/>
      <c r="H17" s="610" t="str">
        <f t="shared" si="1"/>
        <v/>
      </c>
    </row>
    <row r="18" spans="1:8" ht="18" customHeight="1">
      <c r="A18" s="168" t="str">
        <f>IF(【申請手続】ア別紙!A18="","",【申請手続】ア別紙!A18)</f>
        <v/>
      </c>
      <c r="B18" s="613"/>
      <c r="C18" s="615"/>
      <c r="D18" s="615"/>
      <c r="E18" s="609"/>
      <c r="F18" s="617"/>
      <c r="G18" s="609"/>
      <c r="H18" s="611"/>
    </row>
    <row r="19" spans="1:8" ht="18" customHeight="1">
      <c r="A19" s="167" t="str">
        <f>IF(【申請手続】ア別紙!A19="","",【申請手続】ア別紙!A19)</f>
        <v/>
      </c>
      <c r="B19" s="612" t="str">
        <f>IF(【申請手続】ア別紙!B19="","",【申請手続】ア別紙!B19)</f>
        <v/>
      </c>
      <c r="C19" s="614" t="str">
        <f>IF(【申請手続】ア別紙!C19="","",【申請手続】ア別紙!C19)</f>
        <v/>
      </c>
      <c r="D19" s="614" t="str">
        <f>IF(【申請手続】ア別紙!D19="","",【申請手続】ア別紙!D19)</f>
        <v/>
      </c>
      <c r="E19" s="608"/>
      <c r="F19" s="616"/>
      <c r="G19" s="608"/>
      <c r="H19" s="610" t="str">
        <f t="shared" si="1"/>
        <v/>
      </c>
    </row>
    <row r="20" spans="1:8" ht="18" customHeight="1">
      <c r="A20" s="168" t="str">
        <f>IF(【申請手続】ア別紙!A20="","",【申請手続】ア別紙!A20)</f>
        <v/>
      </c>
      <c r="B20" s="613"/>
      <c r="C20" s="615"/>
      <c r="D20" s="615"/>
      <c r="E20" s="609"/>
      <c r="F20" s="617"/>
      <c r="G20" s="609"/>
      <c r="H20" s="611"/>
    </row>
    <row r="21" spans="1:8" ht="18" customHeight="1">
      <c r="A21" s="167" t="str">
        <f>IF(【申請手続】ア別紙!A21="","",【申請手続】ア別紙!A21)</f>
        <v/>
      </c>
      <c r="B21" s="612" t="str">
        <f>IF(【申請手続】ア別紙!B21="","",【申請手続】ア別紙!B21)</f>
        <v/>
      </c>
      <c r="C21" s="614" t="str">
        <f>IF(【申請手続】ア別紙!C21="","",【申請手続】ア別紙!C21)</f>
        <v/>
      </c>
      <c r="D21" s="614" t="str">
        <f>IF(【申請手続】ア別紙!D21="","",【申請手続】ア別紙!D21)</f>
        <v/>
      </c>
      <c r="E21" s="608"/>
      <c r="F21" s="616"/>
      <c r="G21" s="608"/>
      <c r="H21" s="610" t="str">
        <f t="shared" si="1"/>
        <v/>
      </c>
    </row>
    <row r="22" spans="1:8" ht="18" customHeight="1">
      <c r="A22" s="168" t="str">
        <f>IF(【申請手続】ア別紙!A22="","",【申請手続】ア別紙!A22)</f>
        <v/>
      </c>
      <c r="B22" s="613"/>
      <c r="C22" s="615"/>
      <c r="D22" s="615"/>
      <c r="E22" s="609"/>
      <c r="F22" s="617"/>
      <c r="G22" s="609"/>
      <c r="H22" s="611"/>
    </row>
    <row r="23" spans="1:8" ht="18" customHeight="1">
      <c r="A23" s="167" t="str">
        <f>IF(【申請手続】ア別紙!A23="","",【申請手続】ア別紙!A23)</f>
        <v/>
      </c>
      <c r="B23" s="612" t="str">
        <f>IF(【申請手続】ア別紙!B23="","",【申請手続】ア別紙!B23)</f>
        <v/>
      </c>
      <c r="C23" s="614" t="str">
        <f>IF(【申請手続】ア別紙!C23="","",【申請手続】ア別紙!C23)</f>
        <v/>
      </c>
      <c r="D23" s="614" t="str">
        <f>IF(【申請手続】ア別紙!D23="","",【申請手続】ア別紙!D23)</f>
        <v/>
      </c>
      <c r="E23" s="608"/>
      <c r="F23" s="616"/>
      <c r="G23" s="608"/>
      <c r="H23" s="610" t="str">
        <f t="shared" si="1"/>
        <v/>
      </c>
    </row>
    <row r="24" spans="1:8" ht="18" customHeight="1">
      <c r="A24" s="168" t="str">
        <f>IF(【申請手続】ア別紙!A24="","",【申請手続】ア別紙!A24)</f>
        <v/>
      </c>
      <c r="B24" s="613"/>
      <c r="C24" s="615"/>
      <c r="D24" s="615"/>
      <c r="E24" s="609"/>
      <c r="F24" s="617"/>
      <c r="G24" s="609"/>
      <c r="H24" s="611"/>
    </row>
    <row r="25" spans="1:8" ht="18" customHeight="1">
      <c r="A25" s="167" t="str">
        <f>IF(【申請手続】ア別紙!A25="","",【申請手続】ア別紙!A25)</f>
        <v/>
      </c>
      <c r="B25" s="612" t="str">
        <f>IF(【申請手続】ア別紙!B25="","",【申請手続】ア別紙!B25)</f>
        <v/>
      </c>
      <c r="C25" s="614" t="str">
        <f>IF(【申請手続】ア別紙!C25="","",【申請手続】ア別紙!C25)</f>
        <v/>
      </c>
      <c r="D25" s="614" t="str">
        <f>IF(【申請手続】ア別紙!D25="","",【申請手続】ア別紙!D25)</f>
        <v/>
      </c>
      <c r="E25" s="608"/>
      <c r="F25" s="616"/>
      <c r="G25" s="608"/>
      <c r="H25" s="610" t="str">
        <f t="shared" si="1"/>
        <v/>
      </c>
    </row>
    <row r="26" spans="1:8" ht="18" customHeight="1">
      <c r="A26" s="168" t="str">
        <f>IF(【申請手続】ア別紙!A26="","",【申請手続】ア別紙!A26)</f>
        <v/>
      </c>
      <c r="B26" s="613"/>
      <c r="C26" s="615"/>
      <c r="D26" s="615"/>
      <c r="E26" s="609"/>
      <c r="F26" s="617"/>
      <c r="G26" s="609"/>
      <c r="H26" s="611"/>
    </row>
    <row r="27" spans="1:8" ht="18" customHeight="1">
      <c r="A27" s="167" t="str">
        <f>IF(【申請手続】ア別紙!A27="","",【申請手続】ア別紙!A27)</f>
        <v/>
      </c>
      <c r="B27" s="612" t="str">
        <f>IF(【申請手続】ア別紙!B27="","",【申請手続】ア別紙!B27)</f>
        <v/>
      </c>
      <c r="C27" s="614" t="str">
        <f>IF(【申請手続】ア別紙!C27="","",【申請手続】ア別紙!C27)</f>
        <v/>
      </c>
      <c r="D27" s="614" t="str">
        <f>IF(【申請手続】ア別紙!D27="","",【申請手続】ア別紙!D27)</f>
        <v/>
      </c>
      <c r="E27" s="608"/>
      <c r="F27" s="616"/>
      <c r="G27" s="608"/>
      <c r="H27" s="610" t="str">
        <f t="shared" si="1"/>
        <v/>
      </c>
    </row>
    <row r="28" spans="1:8" ht="18" customHeight="1">
      <c r="A28" s="168" t="str">
        <f>IF(【申請手続】ア別紙!A28="","",【申請手続】ア別紙!A28)</f>
        <v/>
      </c>
      <c r="B28" s="613"/>
      <c r="C28" s="615"/>
      <c r="D28" s="615"/>
      <c r="E28" s="609"/>
      <c r="F28" s="617"/>
      <c r="G28" s="609"/>
      <c r="H28" s="611"/>
    </row>
    <row r="29" spans="1:8" ht="18" customHeight="1">
      <c r="A29" s="167" t="str">
        <f>IF(【申請手続】ア別紙!A29="","",【申請手続】ア別紙!A29)</f>
        <v/>
      </c>
      <c r="B29" s="612" t="str">
        <f>IF(【申請手続】ア別紙!B29="","",【申請手続】ア別紙!B29)</f>
        <v/>
      </c>
      <c r="C29" s="614" t="str">
        <f>IF(【申請手続】ア別紙!C29="","",【申請手続】ア別紙!C29)</f>
        <v/>
      </c>
      <c r="D29" s="614" t="str">
        <f>IF(【申請手続】ア別紙!D29="","",【申請手続】ア別紙!D29)</f>
        <v/>
      </c>
      <c r="E29" s="608"/>
      <c r="F29" s="616"/>
      <c r="G29" s="608"/>
      <c r="H29" s="610" t="str">
        <f t="shared" si="1"/>
        <v/>
      </c>
    </row>
    <row r="30" spans="1:8" ht="18" customHeight="1">
      <c r="A30" s="168" t="str">
        <f>IF(【申請手続】ア別紙!A30="","",【申請手続】ア別紙!A30)</f>
        <v/>
      </c>
      <c r="B30" s="613"/>
      <c r="C30" s="615"/>
      <c r="D30" s="615"/>
      <c r="E30" s="609"/>
      <c r="F30" s="617"/>
      <c r="G30" s="609"/>
      <c r="H30" s="611"/>
    </row>
    <row r="31" spans="1:8" ht="18" customHeight="1">
      <c r="A31" s="167" t="str">
        <f>IF(【申請手続】ア別紙!A31="","",【申請手続】ア別紙!A31)</f>
        <v/>
      </c>
      <c r="B31" s="612" t="str">
        <f>IF(【申請手続】ア別紙!B31="","",【申請手続】ア別紙!B31)</f>
        <v/>
      </c>
      <c r="C31" s="614" t="str">
        <f>IF(【申請手続】ア別紙!C31="","",【申請手続】ア別紙!C31)</f>
        <v/>
      </c>
      <c r="D31" s="614" t="str">
        <f>IF(【申請手続】ア別紙!D31="","",【申請手続】ア別紙!D31)</f>
        <v/>
      </c>
      <c r="E31" s="608"/>
      <c r="F31" s="616"/>
      <c r="G31" s="608"/>
      <c r="H31" s="610" t="str">
        <f t="shared" si="1"/>
        <v/>
      </c>
    </row>
    <row r="32" spans="1:8" ht="18" customHeight="1">
      <c r="A32" s="168" t="str">
        <f>IF(【申請手続】ア別紙!A32="","",【申請手続】ア別紙!A32)</f>
        <v/>
      </c>
      <c r="B32" s="613"/>
      <c r="C32" s="615"/>
      <c r="D32" s="615"/>
      <c r="E32" s="609"/>
      <c r="F32" s="617"/>
      <c r="G32" s="609"/>
      <c r="H32" s="611"/>
    </row>
    <row r="33" spans="1:8" ht="18" customHeight="1">
      <c r="A33" s="167" t="str">
        <f>IF(【申請手続】ア別紙!A33="","",【申請手続】ア別紙!A33)</f>
        <v/>
      </c>
      <c r="B33" s="612" t="str">
        <f>IF(【申請手続】ア別紙!B33="","",【申請手続】ア別紙!B33)</f>
        <v/>
      </c>
      <c r="C33" s="614" t="str">
        <f>IF(【申請手続】ア別紙!C33="","",【申請手続】ア別紙!C33)</f>
        <v/>
      </c>
      <c r="D33" s="614" t="str">
        <f>IF(【申請手続】ア別紙!D33="","",【申請手続】ア別紙!D33)</f>
        <v/>
      </c>
      <c r="E33" s="608"/>
      <c r="F33" s="616"/>
      <c r="G33" s="608"/>
      <c r="H33" s="610" t="str">
        <f t="shared" si="1"/>
        <v/>
      </c>
    </row>
    <row r="34" spans="1:8" ht="18" customHeight="1">
      <c r="A34" s="168" t="str">
        <f>IF(【申請手続】ア別紙!A34="","",【申請手続】ア別紙!A34)</f>
        <v/>
      </c>
      <c r="B34" s="613"/>
      <c r="C34" s="615"/>
      <c r="D34" s="615"/>
      <c r="E34" s="609"/>
      <c r="F34" s="617"/>
      <c r="G34" s="609"/>
      <c r="H34" s="611"/>
    </row>
    <row r="35" spans="1:8" ht="18" customHeight="1">
      <c r="A35" s="167" t="str">
        <f>IF(【申請手続】ア別紙!A35="","",【申請手続】ア別紙!A35)</f>
        <v/>
      </c>
      <c r="B35" s="612" t="str">
        <f>IF(【申請手続】ア別紙!B35="","",【申請手続】ア別紙!B35)</f>
        <v/>
      </c>
      <c r="C35" s="614" t="str">
        <f>IF(【申請手続】ア別紙!C35="","",【申請手続】ア別紙!C35)</f>
        <v/>
      </c>
      <c r="D35" s="614" t="str">
        <f>IF(【申請手続】ア別紙!D35="","",【申請手続】ア別紙!D35)</f>
        <v/>
      </c>
      <c r="E35" s="608"/>
      <c r="F35" s="616"/>
      <c r="G35" s="608"/>
      <c r="H35" s="610" t="str">
        <f t="shared" si="1"/>
        <v/>
      </c>
    </row>
    <row r="36" spans="1:8" ht="18" customHeight="1">
      <c r="A36" s="168" t="str">
        <f>IF(【申請手続】ア別紙!A36="","",【申請手続】ア別紙!A36)</f>
        <v/>
      </c>
      <c r="B36" s="613"/>
      <c r="C36" s="615"/>
      <c r="D36" s="615"/>
      <c r="E36" s="609"/>
      <c r="F36" s="617"/>
      <c r="G36" s="609"/>
      <c r="H36" s="611"/>
    </row>
    <row r="37" spans="1:8" ht="18" customHeight="1">
      <c r="A37" s="167" t="str">
        <f>IF(【申請手続】ア別紙!A37="","",【申請手続】ア別紙!A37)</f>
        <v/>
      </c>
      <c r="B37" s="612" t="str">
        <f>IF(【申請手続】ア別紙!B37="","",【申請手続】ア別紙!B37)</f>
        <v/>
      </c>
      <c r="C37" s="614" t="str">
        <f>IF(【申請手続】ア別紙!C37="","",【申請手続】ア別紙!C37)</f>
        <v/>
      </c>
      <c r="D37" s="614" t="str">
        <f>IF(【申請手続】ア別紙!D37="","",【申請手続】ア別紙!D37)</f>
        <v/>
      </c>
      <c r="E37" s="608"/>
      <c r="F37" s="616"/>
      <c r="G37" s="608"/>
      <c r="H37" s="610" t="str">
        <f t="shared" si="1"/>
        <v/>
      </c>
    </row>
    <row r="38" spans="1:8" ht="18" customHeight="1">
      <c r="A38" s="168" t="str">
        <f>IF(【申請手続】ア別紙!A38="","",【申請手続】ア別紙!A38)</f>
        <v/>
      </c>
      <c r="B38" s="613"/>
      <c r="C38" s="615"/>
      <c r="D38" s="615"/>
      <c r="E38" s="609"/>
      <c r="F38" s="617"/>
      <c r="G38" s="609"/>
      <c r="H38" s="611"/>
    </row>
    <row r="39" spans="1:8" ht="18" customHeight="1">
      <c r="A39" s="167" t="str">
        <f>IF(【申請手続】ア別紙!A39="","",【申請手続】ア別紙!A39)</f>
        <v/>
      </c>
      <c r="B39" s="612" t="str">
        <f>IF(【申請手続】ア別紙!B39="","",【申請手続】ア別紙!B39)</f>
        <v/>
      </c>
      <c r="C39" s="614" t="str">
        <f>IF(【申請手続】ア別紙!C39="","",【申請手続】ア別紙!C39)</f>
        <v/>
      </c>
      <c r="D39" s="614" t="str">
        <f>IF(【申請手続】ア別紙!D39="","",【申請手続】ア別紙!D39)</f>
        <v/>
      </c>
      <c r="E39" s="608"/>
      <c r="F39" s="616"/>
      <c r="G39" s="608"/>
      <c r="H39" s="610" t="str">
        <f t="shared" si="1"/>
        <v/>
      </c>
    </row>
    <row r="40" spans="1:8" ht="18" customHeight="1">
      <c r="A40" s="168" t="str">
        <f>IF(【申請手続】ア別紙!A40="","",【申請手続】ア別紙!A40)</f>
        <v/>
      </c>
      <c r="B40" s="613"/>
      <c r="C40" s="615"/>
      <c r="D40" s="615"/>
      <c r="E40" s="609"/>
      <c r="F40" s="617"/>
      <c r="G40" s="609"/>
      <c r="H40" s="611"/>
    </row>
    <row r="41" spans="1:8" ht="18" customHeight="1">
      <c r="A41" s="167" t="str">
        <f>IF(【申請手続】ア別紙!A41="","",【申請手続】ア別紙!A41)</f>
        <v/>
      </c>
      <c r="B41" s="612" t="str">
        <f>IF(【申請手続】ア別紙!B41="","",【申請手続】ア別紙!B41)</f>
        <v/>
      </c>
      <c r="C41" s="614" t="str">
        <f>IF(【申請手続】ア別紙!C41="","",【申請手続】ア別紙!C41)</f>
        <v/>
      </c>
      <c r="D41" s="614" t="str">
        <f>IF(【申請手続】ア別紙!D41="","",【申請手続】ア別紙!D41)</f>
        <v/>
      </c>
      <c r="E41" s="608"/>
      <c r="F41" s="616"/>
      <c r="G41" s="608"/>
      <c r="H41" s="610" t="str">
        <f t="shared" si="1"/>
        <v/>
      </c>
    </row>
    <row r="42" spans="1:8" ht="18" customHeight="1">
      <c r="A42" s="168" t="str">
        <f>IF(【申請手続】ア別紙!A42="","",【申請手続】ア別紙!A42)</f>
        <v/>
      </c>
      <c r="B42" s="613"/>
      <c r="C42" s="615"/>
      <c r="D42" s="615"/>
      <c r="E42" s="609"/>
      <c r="F42" s="617"/>
      <c r="G42" s="609"/>
      <c r="H42" s="611"/>
    </row>
    <row r="43" spans="1:8" ht="18" customHeight="1">
      <c r="A43" s="167" t="str">
        <f>IF(【申請手続】ア別紙!A43="","",【申請手続】ア別紙!A43)</f>
        <v/>
      </c>
      <c r="B43" s="612" t="str">
        <f>IF(【申請手続】ア別紙!B43="","",【申請手続】ア別紙!B43)</f>
        <v/>
      </c>
      <c r="C43" s="614" t="str">
        <f>IF(【申請手続】ア別紙!C43="","",【申請手続】ア別紙!C43)</f>
        <v/>
      </c>
      <c r="D43" s="614" t="str">
        <f>IF(【申請手続】ア別紙!D43="","",【申請手続】ア別紙!D43)</f>
        <v/>
      </c>
      <c r="E43" s="608"/>
      <c r="F43" s="616"/>
      <c r="G43" s="608"/>
      <c r="H43" s="610" t="str">
        <f t="shared" si="1"/>
        <v/>
      </c>
    </row>
    <row r="44" spans="1:8" ht="18" customHeight="1">
      <c r="A44" s="168" t="str">
        <f>IF(【申請手続】ア別紙!A44="","",【申請手続】ア別紙!A44)</f>
        <v/>
      </c>
      <c r="B44" s="613"/>
      <c r="C44" s="615"/>
      <c r="D44" s="615"/>
      <c r="E44" s="609"/>
      <c r="F44" s="617"/>
      <c r="G44" s="609"/>
      <c r="H44" s="611"/>
    </row>
    <row r="45" spans="1:8" ht="18" customHeight="1">
      <c r="A45" s="167" t="str">
        <f>IF(【申請手続】ア別紙!A45="","",【申請手続】ア別紙!A45)</f>
        <v/>
      </c>
      <c r="B45" s="612" t="str">
        <f>IF(【申請手続】ア別紙!B45="","",【申請手続】ア別紙!B45)</f>
        <v/>
      </c>
      <c r="C45" s="614" t="str">
        <f>IF(【申請手続】ア別紙!C45="","",【申請手続】ア別紙!C45)</f>
        <v/>
      </c>
      <c r="D45" s="614" t="str">
        <f>IF(【申請手続】ア別紙!D45="","",【申請手続】ア別紙!D45)</f>
        <v/>
      </c>
      <c r="E45" s="608"/>
      <c r="F45" s="616"/>
      <c r="G45" s="608"/>
      <c r="H45" s="610" t="str">
        <f t="shared" si="1"/>
        <v/>
      </c>
    </row>
    <row r="46" spans="1:8" ht="18" customHeight="1">
      <c r="A46" s="168" t="str">
        <f>IF(【申請手続】ア別紙!A46="","",【申請手続】ア別紙!A46)</f>
        <v/>
      </c>
      <c r="B46" s="613"/>
      <c r="C46" s="615"/>
      <c r="D46" s="615"/>
      <c r="E46" s="609"/>
      <c r="F46" s="617"/>
      <c r="G46" s="609"/>
      <c r="H46" s="611"/>
    </row>
    <row r="47" spans="1:8" ht="18" customHeight="1">
      <c r="A47" s="167" t="str">
        <f>IF(【申請手続】ア別紙!A47="","",【申請手続】ア別紙!A47)</f>
        <v/>
      </c>
      <c r="B47" s="612" t="str">
        <f>IF(【申請手続】ア別紙!B47="","",【申請手続】ア別紙!B47)</f>
        <v/>
      </c>
      <c r="C47" s="614" t="str">
        <f>IF(【申請手続】ア別紙!C47="","",【申請手続】ア別紙!C47)</f>
        <v/>
      </c>
      <c r="D47" s="614" t="str">
        <f>IF(【申請手続】ア別紙!D47="","",【申請手続】ア別紙!D47)</f>
        <v/>
      </c>
      <c r="E47" s="608"/>
      <c r="F47" s="616"/>
      <c r="G47" s="608"/>
      <c r="H47" s="610" t="str">
        <f t="shared" si="1"/>
        <v/>
      </c>
    </row>
    <row r="48" spans="1:8" ht="18" customHeight="1">
      <c r="A48" s="168" t="str">
        <f>IF(【申請手続】ア別紙!A48="","",【申請手続】ア別紙!A48)</f>
        <v/>
      </c>
      <c r="B48" s="613"/>
      <c r="C48" s="615"/>
      <c r="D48" s="615"/>
      <c r="E48" s="609"/>
      <c r="F48" s="617"/>
      <c r="G48" s="609"/>
      <c r="H48" s="611"/>
    </row>
    <row r="49" spans="1:8" ht="18" customHeight="1">
      <c r="A49" s="167" t="str">
        <f>IF(【申請手続】ア別紙!A49="","",【申請手続】ア別紙!A49)</f>
        <v/>
      </c>
      <c r="B49" s="612" t="str">
        <f>IF(【申請手続】ア別紙!B49="","",【申請手続】ア別紙!B49)</f>
        <v/>
      </c>
      <c r="C49" s="614" t="str">
        <f>IF(【申請手続】ア別紙!C49="","",【申請手続】ア別紙!C49)</f>
        <v/>
      </c>
      <c r="D49" s="614" t="str">
        <f>IF(【申請手続】ア別紙!D49="","",【申請手続】ア別紙!D49)</f>
        <v/>
      </c>
      <c r="E49" s="608"/>
      <c r="F49" s="616"/>
      <c r="G49" s="608"/>
      <c r="H49" s="610" t="str">
        <f t="shared" si="1"/>
        <v/>
      </c>
    </row>
    <row r="50" spans="1:8" ht="18" customHeight="1">
      <c r="A50" s="168" t="str">
        <f>IF(【申請手続】ア別紙!A50="","",【申請手続】ア別紙!A50)</f>
        <v/>
      </c>
      <c r="B50" s="613"/>
      <c r="C50" s="615"/>
      <c r="D50" s="615"/>
      <c r="E50" s="609"/>
      <c r="F50" s="617"/>
      <c r="G50" s="609"/>
      <c r="H50" s="611"/>
    </row>
    <row r="51" spans="1:8" ht="18" customHeight="1">
      <c r="A51" s="167" t="str">
        <f>IF(【申請手続】ア別紙!A51="","",【申請手続】ア別紙!A51)</f>
        <v/>
      </c>
      <c r="B51" s="612" t="str">
        <f>IF(【申請手続】ア別紙!B51="","",【申請手続】ア別紙!B51)</f>
        <v/>
      </c>
      <c r="C51" s="614" t="str">
        <f>IF(【申請手続】ア別紙!C51="","",【申請手続】ア別紙!C51)</f>
        <v/>
      </c>
      <c r="D51" s="614" t="str">
        <f>IF(【申請手続】ア別紙!D51="","",【申請手続】ア別紙!D51)</f>
        <v/>
      </c>
      <c r="E51" s="608"/>
      <c r="F51" s="616"/>
      <c r="G51" s="608"/>
      <c r="H51" s="610" t="str">
        <f t="shared" si="1"/>
        <v/>
      </c>
    </row>
    <row r="52" spans="1:8" ht="18" customHeight="1">
      <c r="A52" s="168" t="str">
        <f>IF(【申請手続】ア別紙!A52="","",【申請手続】ア別紙!A52)</f>
        <v/>
      </c>
      <c r="B52" s="613"/>
      <c r="C52" s="615"/>
      <c r="D52" s="615"/>
      <c r="E52" s="609"/>
      <c r="F52" s="617"/>
      <c r="G52" s="609"/>
      <c r="H52" s="611"/>
    </row>
    <row r="53" spans="1:8" ht="18" customHeight="1">
      <c r="A53" s="167" t="str">
        <f>IF(【申請手続】ア別紙!A53="","",【申請手続】ア別紙!A53)</f>
        <v/>
      </c>
      <c r="B53" s="612" t="str">
        <f>IF(【申請手続】ア別紙!B53="","",【申請手続】ア別紙!B53)</f>
        <v/>
      </c>
      <c r="C53" s="614" t="str">
        <f>IF(【申請手続】ア別紙!C53="","",【申請手続】ア別紙!C53)</f>
        <v/>
      </c>
      <c r="D53" s="614" t="str">
        <f>IF(【申請手続】ア別紙!D53="","",【申請手続】ア別紙!D53)</f>
        <v/>
      </c>
      <c r="E53" s="608"/>
      <c r="F53" s="616"/>
      <c r="G53" s="608"/>
      <c r="H53" s="610" t="str">
        <f t="shared" si="1"/>
        <v/>
      </c>
    </row>
    <row r="54" spans="1:8" ht="18" customHeight="1">
      <c r="A54" s="168" t="str">
        <f>IF(【申請手続】ア別紙!A54="","",【申請手続】ア別紙!A54)</f>
        <v/>
      </c>
      <c r="B54" s="613"/>
      <c r="C54" s="615"/>
      <c r="D54" s="615"/>
      <c r="E54" s="609"/>
      <c r="F54" s="617"/>
      <c r="G54" s="609"/>
      <c r="H54" s="611"/>
    </row>
    <row r="55" spans="1:8" ht="18" customHeight="1">
      <c r="A55" s="167" t="str">
        <f>IF(【申請手続】ア別紙!A55="","",【申請手続】ア別紙!A55)</f>
        <v/>
      </c>
      <c r="B55" s="612" t="str">
        <f>IF(【申請手続】ア別紙!B55="","",【申請手続】ア別紙!B55)</f>
        <v/>
      </c>
      <c r="C55" s="614" t="str">
        <f>IF(【申請手続】ア別紙!C55="","",【申請手続】ア別紙!C55)</f>
        <v/>
      </c>
      <c r="D55" s="614" t="str">
        <f>IF(【申請手続】ア別紙!D55="","",【申請手続】ア別紙!D55)</f>
        <v/>
      </c>
      <c r="E55" s="608"/>
      <c r="F55" s="616"/>
      <c r="G55" s="608"/>
      <c r="H55" s="610" t="str">
        <f t="shared" si="1"/>
        <v/>
      </c>
    </row>
    <row r="56" spans="1:8" ht="18" customHeight="1">
      <c r="A56" s="168" t="str">
        <f>IF(【申請手続】ア別紙!A56="","",【申請手続】ア別紙!A56)</f>
        <v/>
      </c>
      <c r="B56" s="613"/>
      <c r="C56" s="615"/>
      <c r="D56" s="615"/>
      <c r="E56" s="609"/>
      <c r="F56" s="617"/>
      <c r="G56" s="609"/>
      <c r="H56" s="611"/>
    </row>
    <row r="57" spans="1:8" ht="18" customHeight="1">
      <c r="A57" s="167" t="str">
        <f>IF(【申請手続】ア別紙!A57="","",【申請手続】ア別紙!A57)</f>
        <v/>
      </c>
      <c r="B57" s="612" t="str">
        <f>IF(【申請手続】ア別紙!B57="","",【申請手続】ア別紙!B57)</f>
        <v/>
      </c>
      <c r="C57" s="614" t="str">
        <f>IF(【申請手続】ア別紙!C57="","",【申請手続】ア別紙!C57)</f>
        <v/>
      </c>
      <c r="D57" s="614" t="str">
        <f>IF(【申請手続】ア別紙!D57="","",【申請手続】ア別紙!D57)</f>
        <v/>
      </c>
      <c r="E57" s="608"/>
      <c r="F57" s="616"/>
      <c r="G57" s="608"/>
      <c r="H57" s="610" t="str">
        <f t="shared" si="1"/>
        <v/>
      </c>
    </row>
    <row r="58" spans="1:8" ht="18" customHeight="1">
      <c r="A58" s="168" t="str">
        <f>IF(【申請手続】ア別紙!A58="","",【申請手続】ア別紙!A58)</f>
        <v/>
      </c>
      <c r="B58" s="613"/>
      <c r="C58" s="615"/>
      <c r="D58" s="615"/>
      <c r="E58" s="609"/>
      <c r="F58" s="617"/>
      <c r="G58" s="609"/>
      <c r="H58" s="611"/>
    </row>
    <row r="59" spans="1:8" ht="18" customHeight="1">
      <c r="A59" s="167" t="str">
        <f>IF(【申請手続】ア別紙!A59="","",【申請手続】ア別紙!A59)</f>
        <v/>
      </c>
      <c r="B59" s="612" t="str">
        <f>IF(【申請手続】ア別紙!B59="","",【申請手続】ア別紙!B59)</f>
        <v/>
      </c>
      <c r="C59" s="614" t="str">
        <f>IF(【申請手続】ア別紙!C59="","",【申請手続】ア別紙!C59)</f>
        <v/>
      </c>
      <c r="D59" s="614" t="str">
        <f>IF(【申請手続】ア別紙!D59="","",【申請手続】ア別紙!D59)</f>
        <v/>
      </c>
      <c r="E59" s="608"/>
      <c r="F59" s="616"/>
      <c r="G59" s="608"/>
      <c r="H59" s="610" t="str">
        <f t="shared" si="1"/>
        <v/>
      </c>
    </row>
    <row r="60" spans="1:8" ht="18" customHeight="1">
      <c r="A60" s="168" t="str">
        <f>IF(【申請手続】ア別紙!A60="","",【申請手続】ア別紙!A60)</f>
        <v/>
      </c>
      <c r="B60" s="613"/>
      <c r="C60" s="615"/>
      <c r="D60" s="615"/>
      <c r="E60" s="609"/>
      <c r="F60" s="617"/>
      <c r="G60" s="609"/>
      <c r="H60" s="611"/>
    </row>
    <row r="61" spans="1:8" ht="18" customHeight="1">
      <c r="A61" s="167" t="str">
        <f>IF(【申請手続】ア別紙!A61="","",【申請手続】ア別紙!A61)</f>
        <v/>
      </c>
      <c r="B61" s="612" t="str">
        <f>IF(【申請手続】ア別紙!B61="","",【申請手続】ア別紙!B61)</f>
        <v/>
      </c>
      <c r="C61" s="614" t="str">
        <f>IF(【申請手続】ア別紙!C61="","",【申請手続】ア別紙!C61)</f>
        <v/>
      </c>
      <c r="D61" s="614" t="str">
        <f>IF(【申請手続】ア別紙!D61="","",【申請手続】ア別紙!D61)</f>
        <v/>
      </c>
      <c r="E61" s="608"/>
      <c r="F61" s="616"/>
      <c r="G61" s="608"/>
      <c r="H61" s="610" t="str">
        <f t="shared" si="1"/>
        <v/>
      </c>
    </row>
    <row r="62" spans="1:8" ht="18" customHeight="1">
      <c r="A62" s="168" t="str">
        <f>IF(【申請手続】ア別紙!A62="","",【申請手続】ア別紙!A62)</f>
        <v/>
      </c>
      <c r="B62" s="613"/>
      <c r="C62" s="615"/>
      <c r="D62" s="615"/>
      <c r="E62" s="609"/>
      <c r="F62" s="617"/>
      <c r="G62" s="609"/>
      <c r="H62" s="611"/>
    </row>
    <row r="63" spans="1:8" ht="18" customHeight="1">
      <c r="A63" s="167" t="str">
        <f>IF(【申請手続】ア別紙!A63="","",【申請手続】ア別紙!A63)</f>
        <v/>
      </c>
      <c r="B63" s="612" t="str">
        <f>IF(【申請手続】ア別紙!B63="","",【申請手続】ア別紙!B63)</f>
        <v/>
      </c>
      <c r="C63" s="614" t="str">
        <f>IF(【申請手続】ア別紙!C63="","",【申請手続】ア別紙!C63)</f>
        <v/>
      </c>
      <c r="D63" s="614" t="str">
        <f>IF(【申請手続】ア別紙!D63="","",【申請手続】ア別紙!D63)</f>
        <v/>
      </c>
      <c r="E63" s="608"/>
      <c r="F63" s="616"/>
      <c r="G63" s="608"/>
      <c r="H63" s="610" t="str">
        <f t="shared" si="1"/>
        <v/>
      </c>
    </row>
    <row r="64" spans="1:8" ht="18" customHeight="1">
      <c r="A64" s="168" t="str">
        <f>IF(【申請手続】ア別紙!A64="","",【申請手続】ア別紙!A64)</f>
        <v/>
      </c>
      <c r="B64" s="613"/>
      <c r="C64" s="615"/>
      <c r="D64" s="615"/>
      <c r="E64" s="609"/>
      <c r="F64" s="617"/>
      <c r="G64" s="609"/>
      <c r="H64" s="611"/>
    </row>
    <row r="65" spans="1:8" ht="18" customHeight="1">
      <c r="A65" s="167" t="str">
        <f>IF(【申請手続】ア別紙!A65="","",【申請手続】ア別紙!A65)</f>
        <v/>
      </c>
      <c r="B65" s="612" t="str">
        <f>IF(【申請手続】ア別紙!B65="","",【申請手続】ア別紙!B65)</f>
        <v/>
      </c>
      <c r="C65" s="614" t="str">
        <f>IF(【申請手続】ア別紙!C65="","",【申請手続】ア別紙!C65)</f>
        <v/>
      </c>
      <c r="D65" s="614" t="str">
        <f>IF(【申請手続】ア別紙!D65="","",【申請手続】ア別紙!D65)</f>
        <v/>
      </c>
      <c r="E65" s="608"/>
      <c r="F65" s="616"/>
      <c r="G65" s="608"/>
      <c r="H65" s="610" t="str">
        <f t="shared" si="1"/>
        <v/>
      </c>
    </row>
    <row r="66" spans="1:8" ht="18" customHeight="1">
      <c r="A66" s="168" t="str">
        <f>IF(【申請手続】ア別紙!A66="","",【申請手続】ア別紙!A66)</f>
        <v/>
      </c>
      <c r="B66" s="613"/>
      <c r="C66" s="615"/>
      <c r="D66" s="615"/>
      <c r="E66" s="609"/>
      <c r="F66" s="617"/>
      <c r="G66" s="609"/>
      <c r="H66" s="611"/>
    </row>
    <row r="67" spans="1:8" ht="18" customHeight="1">
      <c r="A67" s="167" t="str">
        <f>IF(【申請手続】ア別紙!A67="","",【申請手続】ア別紙!A67)</f>
        <v/>
      </c>
      <c r="B67" s="612" t="str">
        <f>IF(【申請手続】ア別紙!B67="","",【申請手続】ア別紙!B67)</f>
        <v/>
      </c>
      <c r="C67" s="614" t="str">
        <f>IF(【申請手続】ア別紙!C67="","",【申請手続】ア別紙!C67)</f>
        <v/>
      </c>
      <c r="D67" s="614" t="str">
        <f>IF(【申請手続】ア別紙!D67="","",【申請手続】ア別紙!D67)</f>
        <v/>
      </c>
      <c r="E67" s="608"/>
      <c r="F67" s="616"/>
      <c r="G67" s="608"/>
      <c r="H67" s="610" t="str">
        <f t="shared" si="1"/>
        <v/>
      </c>
    </row>
    <row r="68" spans="1:8" ht="18" customHeight="1">
      <c r="A68" s="168" t="str">
        <f>IF(【申請手続】ア別紙!A68="","",【申請手続】ア別紙!A68)</f>
        <v/>
      </c>
      <c r="B68" s="613"/>
      <c r="C68" s="615"/>
      <c r="D68" s="615"/>
      <c r="E68" s="609"/>
      <c r="F68" s="617"/>
      <c r="G68" s="609"/>
      <c r="H68" s="611"/>
    </row>
    <row r="69" spans="1:8" ht="18" customHeight="1">
      <c r="A69" s="167" t="str">
        <f>IF(【申請手続】ア別紙!A69="","",【申請手続】ア別紙!A69)</f>
        <v/>
      </c>
      <c r="B69" s="612" t="str">
        <f>IF(【申請手続】ア別紙!B69="","",【申請手続】ア別紙!B69)</f>
        <v/>
      </c>
      <c r="C69" s="614" t="str">
        <f>IF(【申請手続】ア別紙!C69="","",【申請手続】ア別紙!C69)</f>
        <v/>
      </c>
      <c r="D69" s="614" t="str">
        <f>IF(【申請手続】ア別紙!D69="","",【申請手続】ア別紙!D69)</f>
        <v/>
      </c>
      <c r="E69" s="608"/>
      <c r="F69" s="616"/>
      <c r="G69" s="608"/>
      <c r="H69" s="610" t="str">
        <f t="shared" si="1"/>
        <v/>
      </c>
    </row>
    <row r="70" spans="1:8" ht="18" customHeight="1">
      <c r="A70" s="168" t="str">
        <f>IF(【申請手続】ア別紙!A70="","",【申請手続】ア別紙!A70)</f>
        <v/>
      </c>
      <c r="B70" s="613"/>
      <c r="C70" s="615"/>
      <c r="D70" s="615"/>
      <c r="E70" s="609"/>
      <c r="F70" s="617"/>
      <c r="G70" s="609"/>
      <c r="H70" s="611"/>
    </row>
    <row r="71" spans="1:8" ht="18" customHeight="1">
      <c r="A71" s="167" t="str">
        <f>IF(【申請手続】ア別紙!A71="","",【申請手続】ア別紙!A71)</f>
        <v/>
      </c>
      <c r="B71" s="612" t="str">
        <f>IF(【申請手続】ア別紙!B71="","",【申請手続】ア別紙!B71)</f>
        <v/>
      </c>
      <c r="C71" s="614" t="str">
        <f>IF(【申請手続】ア別紙!C71="","",【申請手続】ア別紙!C71)</f>
        <v/>
      </c>
      <c r="D71" s="614" t="str">
        <f>IF(【申請手続】ア別紙!D71="","",【申請手続】ア別紙!D71)</f>
        <v/>
      </c>
      <c r="E71" s="608"/>
      <c r="F71" s="616"/>
      <c r="G71" s="608"/>
      <c r="H71" s="610" t="str">
        <f t="shared" ref="H71:H133" si="2">IF(OR(G71="",E71=""),"",G71-E71)</f>
        <v/>
      </c>
    </row>
    <row r="72" spans="1:8" ht="18" customHeight="1">
      <c r="A72" s="168" t="str">
        <f>IF(【申請手続】ア別紙!A72="","",【申請手続】ア別紙!A72)</f>
        <v/>
      </c>
      <c r="B72" s="613"/>
      <c r="C72" s="615"/>
      <c r="D72" s="615"/>
      <c r="E72" s="609"/>
      <c r="F72" s="617"/>
      <c r="G72" s="609"/>
      <c r="H72" s="611"/>
    </row>
    <row r="73" spans="1:8" ht="18" customHeight="1">
      <c r="A73" s="167" t="str">
        <f>IF(【申請手続】ア別紙!A73="","",【申請手続】ア別紙!A73)</f>
        <v/>
      </c>
      <c r="B73" s="612" t="str">
        <f>IF(【申請手続】ア別紙!B73="","",【申請手続】ア別紙!B73)</f>
        <v/>
      </c>
      <c r="C73" s="614" t="str">
        <f>IF(【申請手続】ア別紙!C73="","",【申請手続】ア別紙!C73)</f>
        <v/>
      </c>
      <c r="D73" s="614" t="str">
        <f>IF(【申請手続】ア別紙!D73="","",【申請手続】ア別紙!D73)</f>
        <v/>
      </c>
      <c r="E73" s="608"/>
      <c r="F73" s="616"/>
      <c r="G73" s="608"/>
      <c r="H73" s="610" t="str">
        <f t="shared" si="2"/>
        <v/>
      </c>
    </row>
    <row r="74" spans="1:8" ht="18" customHeight="1">
      <c r="A74" s="168" t="str">
        <f>IF(【申請手続】ア別紙!A74="","",【申請手続】ア別紙!A74)</f>
        <v/>
      </c>
      <c r="B74" s="613"/>
      <c r="C74" s="615"/>
      <c r="D74" s="615"/>
      <c r="E74" s="609"/>
      <c r="F74" s="617"/>
      <c r="G74" s="609"/>
      <c r="H74" s="611"/>
    </row>
    <row r="75" spans="1:8" ht="18" customHeight="1">
      <c r="A75" s="167" t="str">
        <f>IF(【申請手続】ア別紙!A75="","",【申請手続】ア別紙!A75)</f>
        <v/>
      </c>
      <c r="B75" s="612" t="str">
        <f>IF(【申請手続】ア別紙!B75="","",【申請手続】ア別紙!B75)</f>
        <v/>
      </c>
      <c r="C75" s="614" t="str">
        <f>IF(【申請手続】ア別紙!C75="","",【申請手続】ア別紙!C75)</f>
        <v/>
      </c>
      <c r="D75" s="614" t="str">
        <f>IF(【申請手続】ア別紙!D75="","",【申請手続】ア別紙!D75)</f>
        <v/>
      </c>
      <c r="E75" s="608"/>
      <c r="F75" s="616"/>
      <c r="G75" s="608"/>
      <c r="H75" s="610" t="str">
        <f t="shared" si="2"/>
        <v/>
      </c>
    </row>
    <row r="76" spans="1:8" ht="18" customHeight="1">
      <c r="A76" s="168" t="str">
        <f>IF(【申請手続】ア別紙!A76="","",【申請手続】ア別紙!A76)</f>
        <v/>
      </c>
      <c r="B76" s="613"/>
      <c r="C76" s="615"/>
      <c r="D76" s="615"/>
      <c r="E76" s="609"/>
      <c r="F76" s="617"/>
      <c r="G76" s="609"/>
      <c r="H76" s="611"/>
    </row>
    <row r="77" spans="1:8" ht="18" customHeight="1">
      <c r="A77" s="167" t="str">
        <f>IF(【申請手続】ア別紙!A77="","",【申請手続】ア別紙!A77)</f>
        <v/>
      </c>
      <c r="B77" s="612" t="str">
        <f>IF(【申請手続】ア別紙!B77="","",【申請手続】ア別紙!B77)</f>
        <v/>
      </c>
      <c r="C77" s="614" t="str">
        <f>IF(【申請手続】ア別紙!C77="","",【申請手続】ア別紙!C77)</f>
        <v/>
      </c>
      <c r="D77" s="614" t="str">
        <f>IF(【申請手続】ア別紙!D77="","",【申請手続】ア別紙!D77)</f>
        <v/>
      </c>
      <c r="E77" s="608"/>
      <c r="F77" s="616"/>
      <c r="G77" s="608"/>
      <c r="H77" s="610" t="str">
        <f t="shared" si="2"/>
        <v/>
      </c>
    </row>
    <row r="78" spans="1:8" ht="18" customHeight="1">
      <c r="A78" s="168" t="str">
        <f>IF(【申請手続】ア別紙!A78="","",【申請手続】ア別紙!A78)</f>
        <v/>
      </c>
      <c r="B78" s="613"/>
      <c r="C78" s="615"/>
      <c r="D78" s="615"/>
      <c r="E78" s="609"/>
      <c r="F78" s="617"/>
      <c r="G78" s="609"/>
      <c r="H78" s="611"/>
    </row>
    <row r="79" spans="1:8" ht="18" customHeight="1">
      <c r="A79" s="167" t="str">
        <f>IF(【申請手続】ア別紙!A79="","",【申請手続】ア別紙!A79)</f>
        <v/>
      </c>
      <c r="B79" s="612" t="str">
        <f>IF(【申請手続】ア別紙!B79="","",【申請手続】ア別紙!B79)</f>
        <v/>
      </c>
      <c r="C79" s="614" t="str">
        <f>IF(【申請手続】ア別紙!C79="","",【申請手続】ア別紙!C79)</f>
        <v/>
      </c>
      <c r="D79" s="614" t="str">
        <f>IF(【申請手続】ア別紙!D79="","",【申請手続】ア別紙!D79)</f>
        <v/>
      </c>
      <c r="E79" s="608"/>
      <c r="F79" s="616"/>
      <c r="G79" s="608"/>
      <c r="H79" s="610" t="str">
        <f t="shared" si="2"/>
        <v/>
      </c>
    </row>
    <row r="80" spans="1:8" ht="18" customHeight="1">
      <c r="A80" s="168" t="str">
        <f>IF(【申請手続】ア別紙!A80="","",【申請手続】ア別紙!A80)</f>
        <v/>
      </c>
      <c r="B80" s="613"/>
      <c r="C80" s="615"/>
      <c r="D80" s="615"/>
      <c r="E80" s="609"/>
      <c r="F80" s="617"/>
      <c r="G80" s="609"/>
      <c r="H80" s="611"/>
    </row>
    <row r="81" spans="1:8" ht="18" customHeight="1">
      <c r="A81" s="167" t="str">
        <f>IF(【申請手続】ア別紙!A81="","",【申請手続】ア別紙!A81)</f>
        <v/>
      </c>
      <c r="B81" s="612" t="str">
        <f>IF(【申請手続】ア別紙!B81="","",【申請手続】ア別紙!B81)</f>
        <v/>
      </c>
      <c r="C81" s="614" t="str">
        <f>IF(【申請手続】ア別紙!C81="","",【申請手続】ア別紙!C81)</f>
        <v/>
      </c>
      <c r="D81" s="614" t="str">
        <f>IF(【申請手続】ア別紙!D81="","",【申請手続】ア別紙!D81)</f>
        <v/>
      </c>
      <c r="E81" s="608"/>
      <c r="F81" s="616"/>
      <c r="G81" s="608"/>
      <c r="H81" s="610" t="str">
        <f t="shared" si="2"/>
        <v/>
      </c>
    </row>
    <row r="82" spans="1:8" ht="18" customHeight="1">
      <c r="A82" s="168" t="str">
        <f>IF(【申請手続】ア別紙!A82="","",【申請手続】ア別紙!A82)</f>
        <v/>
      </c>
      <c r="B82" s="613"/>
      <c r="C82" s="615"/>
      <c r="D82" s="615"/>
      <c r="E82" s="609"/>
      <c r="F82" s="617"/>
      <c r="G82" s="609"/>
      <c r="H82" s="611"/>
    </row>
    <row r="83" spans="1:8" ht="18" customHeight="1">
      <c r="A83" s="167" t="str">
        <f>IF(【申請手続】ア別紙!A83="","",【申請手続】ア別紙!A83)</f>
        <v/>
      </c>
      <c r="B83" s="612" t="str">
        <f>IF(【申請手続】ア別紙!B83="","",【申請手続】ア別紙!B83)</f>
        <v/>
      </c>
      <c r="C83" s="614" t="str">
        <f>IF(【申請手続】ア別紙!C83="","",【申請手続】ア別紙!C83)</f>
        <v/>
      </c>
      <c r="D83" s="614" t="str">
        <f>IF(【申請手続】ア別紙!D83="","",【申請手続】ア別紙!D83)</f>
        <v/>
      </c>
      <c r="E83" s="608"/>
      <c r="F83" s="616"/>
      <c r="G83" s="608"/>
      <c r="H83" s="610" t="str">
        <f t="shared" si="2"/>
        <v/>
      </c>
    </row>
    <row r="84" spans="1:8" ht="18" customHeight="1">
      <c r="A84" s="168" t="str">
        <f>IF(【申請手続】ア別紙!A84="","",【申請手続】ア別紙!A84)</f>
        <v/>
      </c>
      <c r="B84" s="613"/>
      <c r="C84" s="615"/>
      <c r="D84" s="615"/>
      <c r="E84" s="609"/>
      <c r="F84" s="617"/>
      <c r="G84" s="609"/>
      <c r="H84" s="611"/>
    </row>
    <row r="85" spans="1:8" ht="18" customHeight="1">
      <c r="A85" s="167" t="str">
        <f>IF(【申請手続】ア別紙!A85="","",【申請手続】ア別紙!A85)</f>
        <v/>
      </c>
      <c r="B85" s="612" t="str">
        <f>IF(【申請手続】ア別紙!B85="","",【申請手続】ア別紙!B85)</f>
        <v/>
      </c>
      <c r="C85" s="614" t="str">
        <f>IF(【申請手続】ア別紙!C85="","",【申請手続】ア別紙!C85)</f>
        <v/>
      </c>
      <c r="D85" s="614" t="str">
        <f>IF(【申請手続】ア別紙!D85="","",【申請手続】ア別紙!D85)</f>
        <v/>
      </c>
      <c r="E85" s="608"/>
      <c r="F85" s="616"/>
      <c r="G85" s="608"/>
      <c r="H85" s="610" t="str">
        <f t="shared" si="2"/>
        <v/>
      </c>
    </row>
    <row r="86" spans="1:8" ht="18" customHeight="1">
      <c r="A86" s="168" t="str">
        <f>IF(【申請手続】ア別紙!A86="","",【申請手続】ア別紙!A86)</f>
        <v/>
      </c>
      <c r="B86" s="613"/>
      <c r="C86" s="615"/>
      <c r="D86" s="615"/>
      <c r="E86" s="609"/>
      <c r="F86" s="617"/>
      <c r="G86" s="609"/>
      <c r="H86" s="611"/>
    </row>
    <row r="87" spans="1:8" ht="18" customHeight="1">
      <c r="A87" s="167" t="str">
        <f>IF(【申請手続】ア別紙!A87="","",【申請手続】ア別紙!A87)</f>
        <v/>
      </c>
      <c r="B87" s="612" t="str">
        <f>IF(【申請手続】ア別紙!B87="","",【申請手続】ア別紙!B87)</f>
        <v/>
      </c>
      <c r="C87" s="614" t="str">
        <f>IF(【申請手続】ア別紙!C87="","",【申請手続】ア別紙!C87)</f>
        <v/>
      </c>
      <c r="D87" s="614" t="str">
        <f>IF(【申請手続】ア別紙!D87="","",【申請手続】ア別紙!D87)</f>
        <v/>
      </c>
      <c r="E87" s="608"/>
      <c r="F87" s="616"/>
      <c r="G87" s="608"/>
      <c r="H87" s="610" t="str">
        <f t="shared" si="2"/>
        <v/>
      </c>
    </row>
    <row r="88" spans="1:8" ht="18" customHeight="1">
      <c r="A88" s="168" t="str">
        <f>IF(【申請手続】ア別紙!A88="","",【申請手続】ア別紙!A88)</f>
        <v/>
      </c>
      <c r="B88" s="613"/>
      <c r="C88" s="615"/>
      <c r="D88" s="615"/>
      <c r="E88" s="609"/>
      <c r="F88" s="617"/>
      <c r="G88" s="609"/>
      <c r="H88" s="611"/>
    </row>
    <row r="89" spans="1:8" ht="18" customHeight="1">
      <c r="A89" s="167" t="str">
        <f>IF(【申請手続】ア別紙!A89="","",【申請手続】ア別紙!A89)</f>
        <v/>
      </c>
      <c r="B89" s="612" t="str">
        <f>IF(【申請手続】ア別紙!B89="","",【申請手続】ア別紙!B89)</f>
        <v/>
      </c>
      <c r="C89" s="614" t="str">
        <f>IF(【申請手続】ア別紙!C89="","",【申請手続】ア別紙!C89)</f>
        <v/>
      </c>
      <c r="D89" s="614" t="str">
        <f>IF(【申請手続】ア別紙!D89="","",【申請手続】ア別紙!D89)</f>
        <v/>
      </c>
      <c r="E89" s="608"/>
      <c r="F89" s="616"/>
      <c r="G89" s="608"/>
      <c r="H89" s="610" t="str">
        <f t="shared" si="2"/>
        <v/>
      </c>
    </row>
    <row r="90" spans="1:8" ht="18" customHeight="1">
      <c r="A90" s="168" t="str">
        <f>IF(【申請手続】ア別紙!A90="","",【申請手続】ア別紙!A90)</f>
        <v/>
      </c>
      <c r="B90" s="613"/>
      <c r="C90" s="615"/>
      <c r="D90" s="615"/>
      <c r="E90" s="609"/>
      <c r="F90" s="617"/>
      <c r="G90" s="609"/>
      <c r="H90" s="611"/>
    </row>
    <row r="91" spans="1:8" ht="18" customHeight="1">
      <c r="A91" s="167" t="str">
        <f>IF(【申請手続】ア別紙!A91="","",【申請手続】ア別紙!A91)</f>
        <v/>
      </c>
      <c r="B91" s="612" t="str">
        <f>IF(【申請手続】ア別紙!B91="","",【申請手続】ア別紙!B91)</f>
        <v/>
      </c>
      <c r="C91" s="614" t="str">
        <f>IF(【申請手続】ア別紙!C91="","",【申請手続】ア別紙!C91)</f>
        <v/>
      </c>
      <c r="D91" s="614" t="str">
        <f>IF(【申請手続】ア別紙!D91="","",【申請手続】ア別紙!D91)</f>
        <v/>
      </c>
      <c r="E91" s="608"/>
      <c r="F91" s="616"/>
      <c r="G91" s="608"/>
      <c r="H91" s="610" t="str">
        <f t="shared" si="2"/>
        <v/>
      </c>
    </row>
    <row r="92" spans="1:8" ht="18" customHeight="1">
      <c r="A92" s="168" t="str">
        <f>IF(【申請手続】ア別紙!A92="","",【申請手続】ア別紙!A92)</f>
        <v/>
      </c>
      <c r="B92" s="613"/>
      <c r="C92" s="615"/>
      <c r="D92" s="615"/>
      <c r="E92" s="609"/>
      <c r="F92" s="617"/>
      <c r="G92" s="609"/>
      <c r="H92" s="611"/>
    </row>
    <row r="93" spans="1:8" ht="18" customHeight="1">
      <c r="A93" s="167" t="str">
        <f>IF(【申請手続】ア別紙!A93="","",【申請手続】ア別紙!A93)</f>
        <v/>
      </c>
      <c r="B93" s="612" t="str">
        <f>IF(【申請手続】ア別紙!B93="","",【申請手続】ア別紙!B93)</f>
        <v/>
      </c>
      <c r="C93" s="614" t="str">
        <f>IF(【申請手続】ア別紙!C93="","",【申請手続】ア別紙!C93)</f>
        <v/>
      </c>
      <c r="D93" s="614" t="str">
        <f>IF(【申請手続】ア別紙!D93="","",【申請手続】ア別紙!D93)</f>
        <v/>
      </c>
      <c r="E93" s="608"/>
      <c r="F93" s="616"/>
      <c r="G93" s="608"/>
      <c r="H93" s="610" t="str">
        <f t="shared" si="2"/>
        <v/>
      </c>
    </row>
    <row r="94" spans="1:8" ht="18" customHeight="1">
      <c r="A94" s="168" t="str">
        <f>IF(【申請手続】ア別紙!A94="","",【申請手続】ア別紙!A94)</f>
        <v/>
      </c>
      <c r="B94" s="613"/>
      <c r="C94" s="615"/>
      <c r="D94" s="615"/>
      <c r="E94" s="609"/>
      <c r="F94" s="617"/>
      <c r="G94" s="609"/>
      <c r="H94" s="611"/>
    </row>
    <row r="95" spans="1:8" ht="18" customHeight="1">
      <c r="A95" s="167" t="str">
        <f>IF(【申請手続】ア別紙!A95="","",【申請手続】ア別紙!A95)</f>
        <v/>
      </c>
      <c r="B95" s="612" t="str">
        <f>IF(【申請手続】ア別紙!B95="","",【申請手続】ア別紙!B95)</f>
        <v/>
      </c>
      <c r="C95" s="614" t="str">
        <f>IF(【申請手続】ア別紙!C95="","",【申請手続】ア別紙!C95)</f>
        <v/>
      </c>
      <c r="D95" s="614" t="str">
        <f>IF(【申請手続】ア別紙!D95="","",【申請手続】ア別紙!D95)</f>
        <v/>
      </c>
      <c r="E95" s="608"/>
      <c r="F95" s="616"/>
      <c r="G95" s="608"/>
      <c r="H95" s="610" t="str">
        <f t="shared" si="2"/>
        <v/>
      </c>
    </row>
    <row r="96" spans="1:8" ht="18" customHeight="1">
      <c r="A96" s="168" t="str">
        <f>IF(【申請手続】ア別紙!A96="","",【申請手続】ア別紙!A96)</f>
        <v/>
      </c>
      <c r="B96" s="613"/>
      <c r="C96" s="615"/>
      <c r="D96" s="615"/>
      <c r="E96" s="609"/>
      <c r="F96" s="617"/>
      <c r="G96" s="609"/>
      <c r="H96" s="611"/>
    </row>
    <row r="97" spans="1:8" ht="18" customHeight="1">
      <c r="A97" s="167" t="str">
        <f>IF(【申請手続】ア別紙!A97="","",【申請手続】ア別紙!A97)</f>
        <v/>
      </c>
      <c r="B97" s="612" t="str">
        <f>IF(【申請手続】ア別紙!B97="","",【申請手続】ア別紙!B97)</f>
        <v/>
      </c>
      <c r="C97" s="614" t="str">
        <f>IF(【申請手続】ア別紙!C97="","",【申請手続】ア別紙!C97)</f>
        <v/>
      </c>
      <c r="D97" s="614" t="str">
        <f>IF(【申請手続】ア別紙!D97="","",【申請手続】ア別紙!D97)</f>
        <v/>
      </c>
      <c r="E97" s="608"/>
      <c r="F97" s="616"/>
      <c r="G97" s="608"/>
      <c r="H97" s="610" t="str">
        <f t="shared" si="2"/>
        <v/>
      </c>
    </row>
    <row r="98" spans="1:8" ht="18" customHeight="1">
      <c r="A98" s="168" t="str">
        <f>IF(【申請手続】ア別紙!A98="","",【申請手続】ア別紙!A98)</f>
        <v/>
      </c>
      <c r="B98" s="613"/>
      <c r="C98" s="615"/>
      <c r="D98" s="615"/>
      <c r="E98" s="609"/>
      <c r="F98" s="617"/>
      <c r="G98" s="609"/>
      <c r="H98" s="611"/>
    </row>
    <row r="99" spans="1:8" ht="18" customHeight="1">
      <c r="A99" s="167" t="str">
        <f>IF(【申請手続】ア別紙!A99="","",【申請手続】ア別紙!A99)</f>
        <v/>
      </c>
      <c r="B99" s="612" t="str">
        <f>IF(【申請手続】ア別紙!B99="","",【申請手続】ア別紙!B99)</f>
        <v/>
      </c>
      <c r="C99" s="614" t="str">
        <f>IF(【申請手続】ア別紙!C99="","",【申請手続】ア別紙!C99)</f>
        <v/>
      </c>
      <c r="D99" s="614" t="str">
        <f>IF(【申請手続】ア別紙!D99="","",【申請手続】ア別紙!D99)</f>
        <v/>
      </c>
      <c r="E99" s="608"/>
      <c r="F99" s="616"/>
      <c r="G99" s="608"/>
      <c r="H99" s="610" t="str">
        <f t="shared" si="2"/>
        <v/>
      </c>
    </row>
    <row r="100" spans="1:8" ht="18" customHeight="1">
      <c r="A100" s="168" t="str">
        <f>IF(【申請手続】ア別紙!A100="","",【申請手続】ア別紙!A100)</f>
        <v/>
      </c>
      <c r="B100" s="613"/>
      <c r="C100" s="615"/>
      <c r="D100" s="615"/>
      <c r="E100" s="609"/>
      <c r="F100" s="617"/>
      <c r="G100" s="609"/>
      <c r="H100" s="611"/>
    </row>
    <row r="101" spans="1:8" ht="18" customHeight="1">
      <c r="A101" s="167" t="str">
        <f>IF(【申請手続】ア別紙!A101="","",【申請手続】ア別紙!A101)</f>
        <v/>
      </c>
      <c r="B101" s="612" t="str">
        <f>IF(【申請手続】ア別紙!B101="","",【申請手続】ア別紙!B101)</f>
        <v/>
      </c>
      <c r="C101" s="614" t="str">
        <f>IF(【申請手続】ア別紙!C101="","",【申請手続】ア別紙!C101)</f>
        <v/>
      </c>
      <c r="D101" s="614" t="str">
        <f>IF(【申請手続】ア別紙!D101="","",【申請手続】ア別紙!D101)</f>
        <v/>
      </c>
      <c r="E101" s="608"/>
      <c r="F101" s="616"/>
      <c r="G101" s="608"/>
      <c r="H101" s="610" t="str">
        <f t="shared" si="2"/>
        <v/>
      </c>
    </row>
    <row r="102" spans="1:8" ht="18" customHeight="1">
      <c r="A102" s="168" t="str">
        <f>IF(【申請手続】ア別紙!A102="","",【申請手続】ア別紙!A102)</f>
        <v/>
      </c>
      <c r="B102" s="613"/>
      <c r="C102" s="615"/>
      <c r="D102" s="615"/>
      <c r="E102" s="609"/>
      <c r="F102" s="617"/>
      <c r="G102" s="609"/>
      <c r="H102" s="611"/>
    </row>
    <row r="103" spans="1:8" ht="18" customHeight="1">
      <c r="A103" s="167" t="str">
        <f>IF(【申請手続】ア別紙!A103="","",【申請手続】ア別紙!A103)</f>
        <v/>
      </c>
      <c r="B103" s="612" t="str">
        <f>IF(【申請手続】ア別紙!B103="","",【申請手続】ア別紙!B103)</f>
        <v/>
      </c>
      <c r="C103" s="614" t="str">
        <f>IF(【申請手続】ア別紙!C103="","",【申請手続】ア別紙!C103)</f>
        <v/>
      </c>
      <c r="D103" s="614" t="str">
        <f>IF(【申請手続】ア別紙!D103="","",【申請手続】ア別紙!D103)</f>
        <v/>
      </c>
      <c r="E103" s="608"/>
      <c r="F103" s="616"/>
      <c r="G103" s="608"/>
      <c r="H103" s="610" t="str">
        <f t="shared" si="2"/>
        <v/>
      </c>
    </row>
    <row r="104" spans="1:8" ht="18" customHeight="1">
      <c r="A104" s="168" t="str">
        <f>IF(【申請手続】ア別紙!A104="","",【申請手続】ア別紙!A104)</f>
        <v/>
      </c>
      <c r="B104" s="613"/>
      <c r="C104" s="615"/>
      <c r="D104" s="615"/>
      <c r="E104" s="609"/>
      <c r="F104" s="617"/>
      <c r="G104" s="609"/>
      <c r="H104" s="611"/>
    </row>
    <row r="105" spans="1:8" ht="18" customHeight="1">
      <c r="A105" s="167" t="str">
        <f>IF(【申請手続】ア別紙!A105="","",【申請手続】ア別紙!A105)</f>
        <v/>
      </c>
      <c r="B105" s="612" t="str">
        <f>IF(【申請手続】ア別紙!B105="","",【申請手続】ア別紙!B105)</f>
        <v/>
      </c>
      <c r="C105" s="614" t="str">
        <f>IF(【申請手続】ア別紙!C105="","",【申請手続】ア別紙!C105)</f>
        <v/>
      </c>
      <c r="D105" s="614" t="str">
        <f>IF(【申請手続】ア別紙!D105="","",【申請手続】ア別紙!D105)</f>
        <v/>
      </c>
      <c r="E105" s="608"/>
      <c r="F105" s="616"/>
      <c r="G105" s="608"/>
      <c r="H105" s="610" t="str">
        <f t="shared" si="2"/>
        <v/>
      </c>
    </row>
    <row r="106" spans="1:8" ht="18" customHeight="1">
      <c r="A106" s="168" t="str">
        <f>IF(【申請手続】ア別紙!A106="","",【申請手続】ア別紙!A106)</f>
        <v/>
      </c>
      <c r="B106" s="613"/>
      <c r="C106" s="615"/>
      <c r="D106" s="615"/>
      <c r="E106" s="609"/>
      <c r="F106" s="617"/>
      <c r="G106" s="609"/>
      <c r="H106" s="611"/>
    </row>
    <row r="107" spans="1:8" ht="18" customHeight="1">
      <c r="A107" s="167" t="str">
        <f>IF(【申請手続】ア別紙!A107="","",【申請手続】ア別紙!A107)</f>
        <v/>
      </c>
      <c r="B107" s="612" t="str">
        <f>IF(【申請手続】ア別紙!B107="","",【申請手続】ア別紙!B107)</f>
        <v/>
      </c>
      <c r="C107" s="614" t="str">
        <f>IF(【申請手続】ア別紙!C107="","",【申請手続】ア別紙!C107)</f>
        <v/>
      </c>
      <c r="D107" s="614" t="str">
        <f>IF(【申請手続】ア別紙!D107="","",【申請手続】ア別紙!D107)</f>
        <v/>
      </c>
      <c r="E107" s="608"/>
      <c r="F107" s="616"/>
      <c r="G107" s="608"/>
      <c r="H107" s="610" t="str">
        <f t="shared" si="2"/>
        <v/>
      </c>
    </row>
    <row r="108" spans="1:8" ht="18" customHeight="1">
      <c r="A108" s="168" t="str">
        <f>IF(【申請手続】ア別紙!A108="","",【申請手続】ア別紙!A108)</f>
        <v/>
      </c>
      <c r="B108" s="613"/>
      <c r="C108" s="615"/>
      <c r="D108" s="615"/>
      <c r="E108" s="609"/>
      <c r="F108" s="617"/>
      <c r="G108" s="609"/>
      <c r="H108" s="611"/>
    </row>
    <row r="109" spans="1:8" ht="18" customHeight="1">
      <c r="A109" s="167" t="str">
        <f>IF(【申請手続】ア別紙!A109="","",【申請手続】ア別紙!A109)</f>
        <v/>
      </c>
      <c r="B109" s="612" t="str">
        <f>IF(【申請手続】ア別紙!B109="","",【申請手続】ア別紙!B109)</f>
        <v/>
      </c>
      <c r="C109" s="614" t="str">
        <f>IF(【申請手続】ア別紙!C109="","",【申請手続】ア別紙!C109)</f>
        <v/>
      </c>
      <c r="D109" s="614" t="str">
        <f>IF(【申請手続】ア別紙!D109="","",【申請手続】ア別紙!D109)</f>
        <v/>
      </c>
      <c r="E109" s="608"/>
      <c r="F109" s="616"/>
      <c r="G109" s="608"/>
      <c r="H109" s="610" t="str">
        <f t="shared" si="2"/>
        <v/>
      </c>
    </row>
    <row r="110" spans="1:8" ht="18" customHeight="1">
      <c r="A110" s="168" t="str">
        <f>IF(【申請手続】ア別紙!A110="","",【申請手続】ア別紙!A110)</f>
        <v/>
      </c>
      <c r="B110" s="613"/>
      <c r="C110" s="615"/>
      <c r="D110" s="615"/>
      <c r="E110" s="609"/>
      <c r="F110" s="617"/>
      <c r="G110" s="609"/>
      <c r="H110" s="611"/>
    </row>
    <row r="111" spans="1:8" ht="18" customHeight="1">
      <c r="A111" s="167" t="str">
        <f>IF(【申請手続】ア別紙!A111="","",【申請手続】ア別紙!A111)</f>
        <v/>
      </c>
      <c r="B111" s="612" t="str">
        <f>IF(【申請手続】ア別紙!B111="","",【申請手続】ア別紙!B111)</f>
        <v/>
      </c>
      <c r="C111" s="614" t="str">
        <f>IF(【申請手続】ア別紙!C111="","",【申請手続】ア別紙!C111)</f>
        <v/>
      </c>
      <c r="D111" s="614" t="str">
        <f>IF(【申請手続】ア別紙!D111="","",【申請手続】ア別紙!D111)</f>
        <v/>
      </c>
      <c r="E111" s="608"/>
      <c r="F111" s="616"/>
      <c r="G111" s="608"/>
      <c r="H111" s="610" t="str">
        <f t="shared" si="2"/>
        <v/>
      </c>
    </row>
    <row r="112" spans="1:8" ht="18" customHeight="1">
      <c r="A112" s="168" t="str">
        <f>IF(【申請手続】ア別紙!A112="","",【申請手続】ア別紙!A112)</f>
        <v/>
      </c>
      <c r="B112" s="613"/>
      <c r="C112" s="615"/>
      <c r="D112" s="615"/>
      <c r="E112" s="609"/>
      <c r="F112" s="617"/>
      <c r="G112" s="609"/>
      <c r="H112" s="611"/>
    </row>
    <row r="113" spans="1:8" ht="18" customHeight="1">
      <c r="A113" s="167" t="str">
        <f>IF(【申請手続】ア別紙!A113="","",【申請手続】ア別紙!A113)</f>
        <v/>
      </c>
      <c r="B113" s="612" t="str">
        <f>IF(【申請手続】ア別紙!B113="","",【申請手続】ア別紙!B113)</f>
        <v/>
      </c>
      <c r="C113" s="614" t="str">
        <f>IF(【申請手続】ア別紙!C113="","",【申請手続】ア別紙!C113)</f>
        <v/>
      </c>
      <c r="D113" s="614" t="str">
        <f>IF(【申請手続】ア別紙!D113="","",【申請手続】ア別紙!D113)</f>
        <v/>
      </c>
      <c r="E113" s="608"/>
      <c r="F113" s="616"/>
      <c r="G113" s="608"/>
      <c r="H113" s="610" t="str">
        <f t="shared" si="2"/>
        <v/>
      </c>
    </row>
    <row r="114" spans="1:8" ht="18" customHeight="1">
      <c r="A114" s="168" t="str">
        <f>IF(【申請手続】ア別紙!A114="","",【申請手続】ア別紙!A114)</f>
        <v/>
      </c>
      <c r="B114" s="613"/>
      <c r="C114" s="615"/>
      <c r="D114" s="615"/>
      <c r="E114" s="609"/>
      <c r="F114" s="617"/>
      <c r="G114" s="609"/>
      <c r="H114" s="611"/>
    </row>
    <row r="115" spans="1:8" ht="18" customHeight="1">
      <c r="A115" s="167" t="str">
        <f>IF(【申請手続】ア別紙!A115="","",【申請手続】ア別紙!A115)</f>
        <v/>
      </c>
      <c r="B115" s="612" t="str">
        <f>IF(【申請手続】ア別紙!B115="","",【申請手続】ア別紙!B115)</f>
        <v/>
      </c>
      <c r="C115" s="614" t="str">
        <f>IF(【申請手続】ア別紙!C115="","",【申請手続】ア別紙!C115)</f>
        <v/>
      </c>
      <c r="D115" s="614" t="str">
        <f>IF(【申請手続】ア別紙!D115="","",【申請手続】ア別紙!D115)</f>
        <v/>
      </c>
      <c r="E115" s="608"/>
      <c r="F115" s="616"/>
      <c r="G115" s="608"/>
      <c r="H115" s="610" t="str">
        <f t="shared" si="2"/>
        <v/>
      </c>
    </row>
    <row r="116" spans="1:8" ht="18" customHeight="1">
      <c r="A116" s="168" t="str">
        <f>IF(【申請手続】ア別紙!A116="","",【申請手続】ア別紙!A116)</f>
        <v/>
      </c>
      <c r="B116" s="613"/>
      <c r="C116" s="615"/>
      <c r="D116" s="615"/>
      <c r="E116" s="609"/>
      <c r="F116" s="617"/>
      <c r="G116" s="609"/>
      <c r="H116" s="611"/>
    </row>
    <row r="117" spans="1:8" ht="18" customHeight="1">
      <c r="A117" s="167" t="str">
        <f>IF(【申請手続】ア別紙!A117="","",【申請手続】ア別紙!A117)</f>
        <v/>
      </c>
      <c r="B117" s="612" t="str">
        <f>IF(【申請手続】ア別紙!B117="","",【申請手続】ア別紙!B117)</f>
        <v/>
      </c>
      <c r="C117" s="614" t="str">
        <f>IF(【申請手続】ア別紙!C117="","",【申請手続】ア別紙!C117)</f>
        <v/>
      </c>
      <c r="D117" s="614" t="str">
        <f>IF(【申請手続】ア別紙!D117="","",【申請手続】ア別紙!D117)</f>
        <v/>
      </c>
      <c r="E117" s="608"/>
      <c r="F117" s="616"/>
      <c r="G117" s="608"/>
      <c r="H117" s="610" t="str">
        <f t="shared" si="2"/>
        <v/>
      </c>
    </row>
    <row r="118" spans="1:8" ht="18" customHeight="1">
      <c r="A118" s="168" t="str">
        <f>IF(【申請手続】ア別紙!A118="","",【申請手続】ア別紙!A118)</f>
        <v/>
      </c>
      <c r="B118" s="613"/>
      <c r="C118" s="615"/>
      <c r="D118" s="615"/>
      <c r="E118" s="609"/>
      <c r="F118" s="617"/>
      <c r="G118" s="609"/>
      <c r="H118" s="611"/>
    </row>
    <row r="119" spans="1:8" ht="18" customHeight="1">
      <c r="A119" s="167" t="str">
        <f>IF(【申請手続】ア別紙!A119="","",【申請手続】ア別紙!A119)</f>
        <v/>
      </c>
      <c r="B119" s="612" t="str">
        <f>IF(【申請手続】ア別紙!B119="","",【申請手続】ア別紙!B119)</f>
        <v/>
      </c>
      <c r="C119" s="614" t="str">
        <f>IF(【申請手続】ア別紙!C119="","",【申請手続】ア別紙!C119)</f>
        <v/>
      </c>
      <c r="D119" s="614" t="str">
        <f>IF(【申請手続】ア別紙!D119="","",【申請手続】ア別紙!D119)</f>
        <v/>
      </c>
      <c r="E119" s="608"/>
      <c r="F119" s="616"/>
      <c r="G119" s="608"/>
      <c r="H119" s="610" t="str">
        <f t="shared" si="2"/>
        <v/>
      </c>
    </row>
    <row r="120" spans="1:8" ht="18" customHeight="1">
      <c r="A120" s="168" t="str">
        <f>IF(【申請手続】ア別紙!A120="","",【申請手続】ア別紙!A120)</f>
        <v/>
      </c>
      <c r="B120" s="613"/>
      <c r="C120" s="615"/>
      <c r="D120" s="615"/>
      <c r="E120" s="609"/>
      <c r="F120" s="617"/>
      <c r="G120" s="609"/>
      <c r="H120" s="611"/>
    </row>
    <row r="121" spans="1:8" ht="18" customHeight="1">
      <c r="A121" s="167" t="str">
        <f>IF(【申請手続】ア別紙!A121="","",【申請手続】ア別紙!A121)</f>
        <v/>
      </c>
      <c r="B121" s="612" t="str">
        <f>IF(【申請手続】ア別紙!B121="","",【申請手続】ア別紙!B121)</f>
        <v/>
      </c>
      <c r="C121" s="614" t="str">
        <f>IF(【申請手続】ア別紙!C121="","",【申請手続】ア別紙!C121)</f>
        <v/>
      </c>
      <c r="D121" s="614" t="str">
        <f>IF(【申請手続】ア別紙!D121="","",【申請手続】ア別紙!D121)</f>
        <v/>
      </c>
      <c r="E121" s="608"/>
      <c r="F121" s="616"/>
      <c r="G121" s="608"/>
      <c r="H121" s="610" t="str">
        <f t="shared" si="2"/>
        <v/>
      </c>
    </row>
    <row r="122" spans="1:8" ht="18" customHeight="1">
      <c r="A122" s="168" t="str">
        <f>IF(【申請手続】ア別紙!A122="","",【申請手続】ア別紙!A122)</f>
        <v/>
      </c>
      <c r="B122" s="613"/>
      <c r="C122" s="615"/>
      <c r="D122" s="615"/>
      <c r="E122" s="609"/>
      <c r="F122" s="617"/>
      <c r="G122" s="609"/>
      <c r="H122" s="611"/>
    </row>
    <row r="123" spans="1:8" ht="18" customHeight="1">
      <c r="A123" s="167" t="str">
        <f>IF(【申請手続】ア別紙!A123="","",【申請手続】ア別紙!A123)</f>
        <v/>
      </c>
      <c r="B123" s="612" t="str">
        <f>IF(【申請手続】ア別紙!B123="","",【申請手続】ア別紙!B123)</f>
        <v/>
      </c>
      <c r="C123" s="614" t="str">
        <f>IF(【申請手続】ア別紙!C123="","",【申請手続】ア別紙!C123)</f>
        <v/>
      </c>
      <c r="D123" s="614" t="str">
        <f>IF(【申請手続】ア別紙!D123="","",【申請手続】ア別紙!D123)</f>
        <v/>
      </c>
      <c r="E123" s="608"/>
      <c r="F123" s="616"/>
      <c r="G123" s="608"/>
      <c r="H123" s="610" t="str">
        <f t="shared" si="2"/>
        <v/>
      </c>
    </row>
    <row r="124" spans="1:8" ht="18" customHeight="1">
      <c r="A124" s="168" t="str">
        <f>IF(【申請手続】ア別紙!A124="","",【申請手続】ア別紙!A124)</f>
        <v/>
      </c>
      <c r="B124" s="613"/>
      <c r="C124" s="615"/>
      <c r="D124" s="615"/>
      <c r="E124" s="609"/>
      <c r="F124" s="617"/>
      <c r="G124" s="609"/>
      <c r="H124" s="611"/>
    </row>
    <row r="125" spans="1:8" ht="18" customHeight="1">
      <c r="A125" s="167" t="str">
        <f>IF(【申請手続】ア別紙!A125="","",【申請手続】ア別紙!A125)</f>
        <v/>
      </c>
      <c r="B125" s="612" t="str">
        <f>IF(【申請手続】ア別紙!B125="","",【申請手続】ア別紙!B125)</f>
        <v/>
      </c>
      <c r="C125" s="614" t="str">
        <f>IF(【申請手続】ア別紙!C125="","",【申請手続】ア別紙!C125)</f>
        <v/>
      </c>
      <c r="D125" s="614" t="str">
        <f>IF(【申請手続】ア別紙!D125="","",【申請手続】ア別紙!D125)</f>
        <v/>
      </c>
      <c r="E125" s="608"/>
      <c r="F125" s="616"/>
      <c r="G125" s="608"/>
      <c r="H125" s="610" t="str">
        <f t="shared" si="2"/>
        <v/>
      </c>
    </row>
    <row r="126" spans="1:8" ht="18" customHeight="1">
      <c r="A126" s="168" t="str">
        <f>IF(【申請手続】ア別紙!A126="","",【申請手続】ア別紙!A126)</f>
        <v/>
      </c>
      <c r="B126" s="613"/>
      <c r="C126" s="615"/>
      <c r="D126" s="615"/>
      <c r="E126" s="609"/>
      <c r="F126" s="617"/>
      <c r="G126" s="609"/>
      <c r="H126" s="611"/>
    </row>
    <row r="127" spans="1:8" ht="18" customHeight="1">
      <c r="A127" s="167" t="str">
        <f>IF(【申請手続】ア別紙!A127="","",【申請手続】ア別紙!A127)</f>
        <v/>
      </c>
      <c r="B127" s="612" t="str">
        <f>IF(【申請手続】ア別紙!B127="","",【申請手続】ア別紙!B127)</f>
        <v/>
      </c>
      <c r="C127" s="614" t="str">
        <f>IF(【申請手続】ア別紙!C127="","",【申請手続】ア別紙!C127)</f>
        <v/>
      </c>
      <c r="D127" s="614" t="str">
        <f>IF(【申請手続】ア別紙!D127="","",【申請手続】ア別紙!D127)</f>
        <v/>
      </c>
      <c r="E127" s="608"/>
      <c r="F127" s="616"/>
      <c r="G127" s="608"/>
      <c r="H127" s="610" t="str">
        <f t="shared" si="2"/>
        <v/>
      </c>
    </row>
    <row r="128" spans="1:8" ht="18" customHeight="1">
      <c r="A128" s="168" t="str">
        <f>IF(【申請手続】ア別紙!A128="","",【申請手続】ア別紙!A128)</f>
        <v/>
      </c>
      <c r="B128" s="613"/>
      <c r="C128" s="615"/>
      <c r="D128" s="615"/>
      <c r="E128" s="609"/>
      <c r="F128" s="617"/>
      <c r="G128" s="609"/>
      <c r="H128" s="611"/>
    </row>
    <row r="129" spans="1:8" ht="18" customHeight="1">
      <c r="A129" s="167" t="str">
        <f>IF(【申請手続】ア別紙!A129="","",【申請手続】ア別紙!A129)</f>
        <v/>
      </c>
      <c r="B129" s="612" t="str">
        <f>IF(【申請手続】ア別紙!B129="","",【申請手続】ア別紙!B129)</f>
        <v/>
      </c>
      <c r="C129" s="614" t="str">
        <f>IF(【申請手続】ア別紙!C129="","",【申請手続】ア別紙!C129)</f>
        <v/>
      </c>
      <c r="D129" s="614" t="str">
        <f>IF(【申請手続】ア別紙!D129="","",【申請手続】ア別紙!D129)</f>
        <v/>
      </c>
      <c r="E129" s="608"/>
      <c r="F129" s="616"/>
      <c r="G129" s="608"/>
      <c r="H129" s="610" t="str">
        <f t="shared" si="2"/>
        <v/>
      </c>
    </row>
    <row r="130" spans="1:8" ht="18" customHeight="1">
      <c r="A130" s="168" t="str">
        <f>IF(【申請手続】ア別紙!A130="","",【申請手続】ア別紙!A130)</f>
        <v/>
      </c>
      <c r="B130" s="613"/>
      <c r="C130" s="615"/>
      <c r="D130" s="615"/>
      <c r="E130" s="609"/>
      <c r="F130" s="617"/>
      <c r="G130" s="609"/>
      <c r="H130" s="611"/>
    </row>
    <row r="131" spans="1:8" ht="18" customHeight="1">
      <c r="A131" s="167" t="str">
        <f>IF(【申請手続】ア別紙!A131="","",【申請手続】ア別紙!A131)</f>
        <v/>
      </c>
      <c r="B131" s="612" t="str">
        <f>IF(【申請手続】ア別紙!B131="","",【申請手続】ア別紙!B131)</f>
        <v/>
      </c>
      <c r="C131" s="614" t="str">
        <f>IF(【申請手続】ア別紙!C131="","",【申請手続】ア別紙!C131)</f>
        <v/>
      </c>
      <c r="D131" s="614" t="str">
        <f>IF(【申請手続】ア別紙!D131="","",【申請手続】ア別紙!D131)</f>
        <v/>
      </c>
      <c r="E131" s="608"/>
      <c r="F131" s="616"/>
      <c r="G131" s="608"/>
      <c r="H131" s="610" t="str">
        <f t="shared" si="2"/>
        <v/>
      </c>
    </row>
    <row r="132" spans="1:8" ht="18" customHeight="1">
      <c r="A132" s="168" t="str">
        <f>IF(【申請手続】ア別紙!A132="","",【申請手続】ア別紙!A132)</f>
        <v/>
      </c>
      <c r="B132" s="613"/>
      <c r="C132" s="615"/>
      <c r="D132" s="615"/>
      <c r="E132" s="609"/>
      <c r="F132" s="617"/>
      <c r="G132" s="609"/>
      <c r="H132" s="611"/>
    </row>
    <row r="133" spans="1:8" ht="18" customHeight="1">
      <c r="A133" s="167" t="str">
        <f>IF(【申請手続】ア別紙!A133="","",【申請手続】ア別紙!A133)</f>
        <v/>
      </c>
      <c r="B133" s="612" t="str">
        <f>IF(【申請手続】ア別紙!B133="","",【申請手続】ア別紙!B133)</f>
        <v/>
      </c>
      <c r="C133" s="614" t="str">
        <f>IF(【申請手続】ア別紙!C133="","",【申請手続】ア別紙!C133)</f>
        <v/>
      </c>
      <c r="D133" s="614" t="str">
        <f>IF(【申請手続】ア別紙!D133="","",【申請手続】ア別紙!D133)</f>
        <v/>
      </c>
      <c r="E133" s="608"/>
      <c r="F133" s="616"/>
      <c r="G133" s="608"/>
      <c r="H133" s="610" t="str">
        <f t="shared" si="2"/>
        <v/>
      </c>
    </row>
    <row r="134" spans="1:8" ht="18" customHeight="1">
      <c r="A134" s="168" t="str">
        <f>IF(【申請手続】ア別紙!A134="","",【申請手続】ア別紙!A134)</f>
        <v/>
      </c>
      <c r="B134" s="613"/>
      <c r="C134" s="615"/>
      <c r="D134" s="615"/>
      <c r="E134" s="609"/>
      <c r="F134" s="617"/>
      <c r="G134" s="609"/>
      <c r="H134" s="611"/>
    </row>
    <row r="135" spans="1:8" ht="18" customHeight="1">
      <c r="A135" s="167" t="str">
        <f>IF(【申請手続】ア別紙!A135="","",【申請手続】ア別紙!A135)</f>
        <v/>
      </c>
      <c r="B135" s="612" t="str">
        <f>IF(【申請手続】ア別紙!B135="","",【申請手続】ア別紙!B135)</f>
        <v/>
      </c>
      <c r="C135" s="614" t="str">
        <f>IF(【申請手続】ア別紙!C135="","",【申請手続】ア別紙!C135)</f>
        <v/>
      </c>
      <c r="D135" s="614" t="str">
        <f>IF(【申請手続】ア別紙!D135="","",【申請手続】ア別紙!D135)</f>
        <v/>
      </c>
      <c r="E135" s="608"/>
      <c r="F135" s="616"/>
      <c r="G135" s="608"/>
      <c r="H135" s="610" t="str">
        <f t="shared" ref="H135:H197" si="3">IF(OR(G135="",E135=""),"",G135-E135)</f>
        <v/>
      </c>
    </row>
    <row r="136" spans="1:8" ht="18" customHeight="1">
      <c r="A136" s="168" t="str">
        <f>IF(【申請手続】ア別紙!A136="","",【申請手続】ア別紙!A136)</f>
        <v/>
      </c>
      <c r="B136" s="613"/>
      <c r="C136" s="615"/>
      <c r="D136" s="615"/>
      <c r="E136" s="609"/>
      <c r="F136" s="617"/>
      <c r="G136" s="609"/>
      <c r="H136" s="611"/>
    </row>
    <row r="137" spans="1:8" ht="18" customHeight="1">
      <c r="A137" s="167" t="str">
        <f>IF(【申請手続】ア別紙!A137="","",【申請手続】ア別紙!A137)</f>
        <v/>
      </c>
      <c r="B137" s="612" t="str">
        <f>IF(【申請手続】ア別紙!B137="","",【申請手続】ア別紙!B137)</f>
        <v/>
      </c>
      <c r="C137" s="614" t="str">
        <f>IF(【申請手続】ア別紙!C137="","",【申請手続】ア別紙!C137)</f>
        <v/>
      </c>
      <c r="D137" s="614" t="str">
        <f>IF(【申請手続】ア別紙!D137="","",【申請手続】ア別紙!D137)</f>
        <v/>
      </c>
      <c r="E137" s="608"/>
      <c r="F137" s="616"/>
      <c r="G137" s="608"/>
      <c r="H137" s="610" t="str">
        <f t="shared" si="3"/>
        <v/>
      </c>
    </row>
    <row r="138" spans="1:8" ht="18" customHeight="1">
      <c r="A138" s="168" t="str">
        <f>IF(【申請手続】ア別紙!A138="","",【申請手続】ア別紙!A138)</f>
        <v/>
      </c>
      <c r="B138" s="613"/>
      <c r="C138" s="615"/>
      <c r="D138" s="615"/>
      <c r="E138" s="609"/>
      <c r="F138" s="617"/>
      <c r="G138" s="609"/>
      <c r="H138" s="611"/>
    </row>
    <row r="139" spans="1:8" ht="18" customHeight="1">
      <c r="A139" s="167" t="str">
        <f>IF(【申請手続】ア別紙!A139="","",【申請手続】ア別紙!A139)</f>
        <v/>
      </c>
      <c r="B139" s="612" t="str">
        <f>IF(【申請手続】ア別紙!B139="","",【申請手続】ア別紙!B139)</f>
        <v/>
      </c>
      <c r="C139" s="614" t="str">
        <f>IF(【申請手続】ア別紙!C139="","",【申請手続】ア別紙!C139)</f>
        <v/>
      </c>
      <c r="D139" s="614" t="str">
        <f>IF(【申請手続】ア別紙!D139="","",【申請手続】ア別紙!D139)</f>
        <v/>
      </c>
      <c r="E139" s="608"/>
      <c r="F139" s="616"/>
      <c r="G139" s="608"/>
      <c r="H139" s="610" t="str">
        <f t="shared" si="3"/>
        <v/>
      </c>
    </row>
    <row r="140" spans="1:8" ht="18" customHeight="1">
      <c r="A140" s="168" t="str">
        <f>IF(【申請手続】ア別紙!A140="","",【申請手続】ア別紙!A140)</f>
        <v/>
      </c>
      <c r="B140" s="613"/>
      <c r="C140" s="615"/>
      <c r="D140" s="615"/>
      <c r="E140" s="609"/>
      <c r="F140" s="617"/>
      <c r="G140" s="609"/>
      <c r="H140" s="611"/>
    </row>
    <row r="141" spans="1:8" ht="18" customHeight="1">
      <c r="A141" s="167" t="str">
        <f>IF(【申請手続】ア別紙!A141="","",【申請手続】ア別紙!A141)</f>
        <v/>
      </c>
      <c r="B141" s="612" t="str">
        <f>IF(【申請手続】ア別紙!B141="","",【申請手続】ア別紙!B141)</f>
        <v/>
      </c>
      <c r="C141" s="614" t="str">
        <f>IF(【申請手続】ア別紙!C141="","",【申請手続】ア別紙!C141)</f>
        <v/>
      </c>
      <c r="D141" s="614" t="str">
        <f>IF(【申請手続】ア別紙!D141="","",【申請手続】ア別紙!D141)</f>
        <v/>
      </c>
      <c r="E141" s="608"/>
      <c r="F141" s="616"/>
      <c r="G141" s="608"/>
      <c r="H141" s="610" t="str">
        <f t="shared" si="3"/>
        <v/>
      </c>
    </row>
    <row r="142" spans="1:8" ht="18" customHeight="1">
      <c r="A142" s="168" t="str">
        <f>IF(【申請手続】ア別紙!A142="","",【申請手続】ア別紙!A142)</f>
        <v/>
      </c>
      <c r="B142" s="613"/>
      <c r="C142" s="615"/>
      <c r="D142" s="615"/>
      <c r="E142" s="609"/>
      <c r="F142" s="617"/>
      <c r="G142" s="609"/>
      <c r="H142" s="611"/>
    </row>
    <row r="143" spans="1:8" ht="18" customHeight="1">
      <c r="A143" s="167" t="str">
        <f>IF(【申請手続】ア別紙!A143="","",【申請手続】ア別紙!A143)</f>
        <v/>
      </c>
      <c r="B143" s="612" t="str">
        <f>IF(【申請手続】ア別紙!B143="","",【申請手続】ア別紙!B143)</f>
        <v/>
      </c>
      <c r="C143" s="614" t="str">
        <f>IF(【申請手続】ア別紙!C143="","",【申請手続】ア別紙!C143)</f>
        <v/>
      </c>
      <c r="D143" s="614" t="str">
        <f>IF(【申請手続】ア別紙!D143="","",【申請手続】ア別紙!D143)</f>
        <v/>
      </c>
      <c r="E143" s="608"/>
      <c r="F143" s="616"/>
      <c r="G143" s="608"/>
      <c r="H143" s="610" t="str">
        <f t="shared" si="3"/>
        <v/>
      </c>
    </row>
    <row r="144" spans="1:8" ht="18" customHeight="1">
      <c r="A144" s="168" t="str">
        <f>IF(【申請手続】ア別紙!A144="","",【申請手続】ア別紙!A144)</f>
        <v/>
      </c>
      <c r="B144" s="613"/>
      <c r="C144" s="615"/>
      <c r="D144" s="615"/>
      <c r="E144" s="609"/>
      <c r="F144" s="617"/>
      <c r="G144" s="609"/>
      <c r="H144" s="611"/>
    </row>
    <row r="145" spans="1:8" ht="18" customHeight="1">
      <c r="A145" s="167" t="str">
        <f>IF(【申請手続】ア別紙!A145="","",【申請手続】ア別紙!A145)</f>
        <v/>
      </c>
      <c r="B145" s="612" t="str">
        <f>IF(【申請手続】ア別紙!B145="","",【申請手続】ア別紙!B145)</f>
        <v/>
      </c>
      <c r="C145" s="614" t="str">
        <f>IF(【申請手続】ア別紙!C145="","",【申請手続】ア別紙!C145)</f>
        <v/>
      </c>
      <c r="D145" s="614" t="str">
        <f>IF(【申請手続】ア別紙!D145="","",【申請手続】ア別紙!D145)</f>
        <v/>
      </c>
      <c r="E145" s="608"/>
      <c r="F145" s="616"/>
      <c r="G145" s="608"/>
      <c r="H145" s="610" t="str">
        <f t="shared" si="3"/>
        <v/>
      </c>
    </row>
    <row r="146" spans="1:8" ht="18" customHeight="1">
      <c r="A146" s="168" t="str">
        <f>IF(【申請手続】ア別紙!A146="","",【申請手続】ア別紙!A146)</f>
        <v/>
      </c>
      <c r="B146" s="613"/>
      <c r="C146" s="615"/>
      <c r="D146" s="615"/>
      <c r="E146" s="609"/>
      <c r="F146" s="617"/>
      <c r="G146" s="609"/>
      <c r="H146" s="611"/>
    </row>
    <row r="147" spans="1:8" ht="18" customHeight="1">
      <c r="A147" s="167" t="str">
        <f>IF(【申請手続】ア別紙!A147="","",【申請手続】ア別紙!A147)</f>
        <v/>
      </c>
      <c r="B147" s="612" t="str">
        <f>IF(【申請手続】ア別紙!B147="","",【申請手続】ア別紙!B147)</f>
        <v/>
      </c>
      <c r="C147" s="614" t="str">
        <f>IF(【申請手続】ア別紙!C147="","",【申請手続】ア別紙!C147)</f>
        <v/>
      </c>
      <c r="D147" s="614" t="str">
        <f>IF(【申請手続】ア別紙!D147="","",【申請手続】ア別紙!D147)</f>
        <v/>
      </c>
      <c r="E147" s="608"/>
      <c r="F147" s="616"/>
      <c r="G147" s="608"/>
      <c r="H147" s="610" t="str">
        <f t="shared" si="3"/>
        <v/>
      </c>
    </row>
    <row r="148" spans="1:8" ht="18" customHeight="1">
      <c r="A148" s="168" t="str">
        <f>IF(【申請手続】ア別紙!A148="","",【申請手続】ア別紙!A148)</f>
        <v/>
      </c>
      <c r="B148" s="613"/>
      <c r="C148" s="615"/>
      <c r="D148" s="615"/>
      <c r="E148" s="609"/>
      <c r="F148" s="617"/>
      <c r="G148" s="609"/>
      <c r="H148" s="611"/>
    </row>
    <row r="149" spans="1:8" ht="18" customHeight="1">
      <c r="A149" s="167" t="str">
        <f>IF(【申請手続】ア別紙!A149="","",【申請手続】ア別紙!A149)</f>
        <v/>
      </c>
      <c r="B149" s="612" t="str">
        <f>IF(【申請手続】ア別紙!B149="","",【申請手続】ア別紙!B149)</f>
        <v/>
      </c>
      <c r="C149" s="614" t="str">
        <f>IF(【申請手続】ア別紙!C149="","",【申請手続】ア別紙!C149)</f>
        <v/>
      </c>
      <c r="D149" s="614" t="str">
        <f>IF(【申請手続】ア別紙!D149="","",【申請手続】ア別紙!D149)</f>
        <v/>
      </c>
      <c r="E149" s="608"/>
      <c r="F149" s="616"/>
      <c r="G149" s="608"/>
      <c r="H149" s="610" t="str">
        <f t="shared" si="3"/>
        <v/>
      </c>
    </row>
    <row r="150" spans="1:8" ht="18" customHeight="1">
      <c r="A150" s="168" t="str">
        <f>IF(【申請手続】ア別紙!A150="","",【申請手続】ア別紙!A150)</f>
        <v/>
      </c>
      <c r="B150" s="613"/>
      <c r="C150" s="615"/>
      <c r="D150" s="615"/>
      <c r="E150" s="609"/>
      <c r="F150" s="617"/>
      <c r="G150" s="609"/>
      <c r="H150" s="611"/>
    </row>
    <row r="151" spans="1:8" ht="18" customHeight="1">
      <c r="A151" s="167" t="str">
        <f>IF(【申請手続】ア別紙!A151="","",【申請手続】ア別紙!A151)</f>
        <v/>
      </c>
      <c r="B151" s="612" t="str">
        <f>IF(【申請手続】ア別紙!B151="","",【申請手続】ア別紙!B151)</f>
        <v/>
      </c>
      <c r="C151" s="614" t="str">
        <f>IF(【申請手続】ア別紙!C151="","",【申請手続】ア別紙!C151)</f>
        <v/>
      </c>
      <c r="D151" s="614" t="str">
        <f>IF(【申請手続】ア別紙!D151="","",【申請手続】ア別紙!D151)</f>
        <v/>
      </c>
      <c r="E151" s="608"/>
      <c r="F151" s="616"/>
      <c r="G151" s="608"/>
      <c r="H151" s="610" t="str">
        <f t="shared" si="3"/>
        <v/>
      </c>
    </row>
    <row r="152" spans="1:8" ht="18" customHeight="1">
      <c r="A152" s="168" t="str">
        <f>IF(【申請手続】ア別紙!A152="","",【申請手続】ア別紙!A152)</f>
        <v/>
      </c>
      <c r="B152" s="613"/>
      <c r="C152" s="615"/>
      <c r="D152" s="615"/>
      <c r="E152" s="609"/>
      <c r="F152" s="617"/>
      <c r="G152" s="609"/>
      <c r="H152" s="611"/>
    </row>
    <row r="153" spans="1:8" ht="18" customHeight="1">
      <c r="A153" s="167" t="str">
        <f>IF(【申請手続】ア別紙!A153="","",【申請手続】ア別紙!A153)</f>
        <v/>
      </c>
      <c r="B153" s="612" t="str">
        <f>IF(【申請手続】ア別紙!B153="","",【申請手続】ア別紙!B153)</f>
        <v/>
      </c>
      <c r="C153" s="614" t="str">
        <f>IF(【申請手続】ア別紙!C153="","",【申請手続】ア別紙!C153)</f>
        <v/>
      </c>
      <c r="D153" s="614" t="str">
        <f>IF(【申請手続】ア別紙!D153="","",【申請手続】ア別紙!D153)</f>
        <v/>
      </c>
      <c r="E153" s="608"/>
      <c r="F153" s="616"/>
      <c r="G153" s="608"/>
      <c r="H153" s="610" t="str">
        <f t="shared" si="3"/>
        <v/>
      </c>
    </row>
    <row r="154" spans="1:8" ht="18" customHeight="1">
      <c r="A154" s="168" t="str">
        <f>IF(【申請手続】ア別紙!A154="","",【申請手続】ア別紙!A154)</f>
        <v/>
      </c>
      <c r="B154" s="613"/>
      <c r="C154" s="615"/>
      <c r="D154" s="615"/>
      <c r="E154" s="609"/>
      <c r="F154" s="617"/>
      <c r="G154" s="609"/>
      <c r="H154" s="611"/>
    </row>
    <row r="155" spans="1:8" ht="18" customHeight="1">
      <c r="A155" s="167" t="str">
        <f>IF(【申請手続】ア別紙!A155="","",【申請手続】ア別紙!A155)</f>
        <v/>
      </c>
      <c r="B155" s="612" t="str">
        <f>IF(【申請手続】ア別紙!B155="","",【申請手続】ア別紙!B155)</f>
        <v/>
      </c>
      <c r="C155" s="614" t="str">
        <f>IF(【申請手続】ア別紙!C155="","",【申請手続】ア別紙!C155)</f>
        <v/>
      </c>
      <c r="D155" s="614" t="str">
        <f>IF(【申請手続】ア別紙!D155="","",【申請手続】ア別紙!D155)</f>
        <v/>
      </c>
      <c r="E155" s="608"/>
      <c r="F155" s="616"/>
      <c r="G155" s="608"/>
      <c r="H155" s="610" t="str">
        <f t="shared" si="3"/>
        <v/>
      </c>
    </row>
    <row r="156" spans="1:8" ht="18" customHeight="1">
      <c r="A156" s="168" t="str">
        <f>IF(【申請手続】ア別紙!A156="","",【申請手続】ア別紙!A156)</f>
        <v/>
      </c>
      <c r="B156" s="613"/>
      <c r="C156" s="615"/>
      <c r="D156" s="615"/>
      <c r="E156" s="609"/>
      <c r="F156" s="617"/>
      <c r="G156" s="609"/>
      <c r="H156" s="611"/>
    </row>
    <row r="157" spans="1:8" ht="18" customHeight="1">
      <c r="A157" s="167" t="str">
        <f>IF(【申請手続】ア別紙!A157="","",【申請手続】ア別紙!A157)</f>
        <v/>
      </c>
      <c r="B157" s="612" t="str">
        <f>IF(【申請手続】ア別紙!B157="","",【申請手続】ア別紙!B157)</f>
        <v/>
      </c>
      <c r="C157" s="614" t="str">
        <f>IF(【申請手続】ア別紙!C157="","",【申請手続】ア別紙!C157)</f>
        <v/>
      </c>
      <c r="D157" s="614" t="str">
        <f>IF(【申請手続】ア別紙!D157="","",【申請手続】ア別紙!D157)</f>
        <v/>
      </c>
      <c r="E157" s="608"/>
      <c r="F157" s="616"/>
      <c r="G157" s="608"/>
      <c r="H157" s="610" t="str">
        <f t="shared" si="3"/>
        <v/>
      </c>
    </row>
    <row r="158" spans="1:8" ht="18" customHeight="1">
      <c r="A158" s="168" t="str">
        <f>IF(【申請手続】ア別紙!A158="","",【申請手続】ア別紙!A158)</f>
        <v/>
      </c>
      <c r="B158" s="613"/>
      <c r="C158" s="615"/>
      <c r="D158" s="615"/>
      <c r="E158" s="609"/>
      <c r="F158" s="617"/>
      <c r="G158" s="609"/>
      <c r="H158" s="611"/>
    </row>
    <row r="159" spans="1:8" ht="18" customHeight="1">
      <c r="A159" s="167" t="str">
        <f>IF(【申請手続】ア別紙!A159="","",【申請手続】ア別紙!A159)</f>
        <v/>
      </c>
      <c r="B159" s="612" t="str">
        <f>IF(【申請手続】ア別紙!B159="","",【申請手続】ア別紙!B159)</f>
        <v/>
      </c>
      <c r="C159" s="614" t="str">
        <f>IF(【申請手続】ア別紙!C159="","",【申請手続】ア別紙!C159)</f>
        <v/>
      </c>
      <c r="D159" s="614" t="str">
        <f>IF(【申請手続】ア別紙!D159="","",【申請手続】ア別紙!D159)</f>
        <v/>
      </c>
      <c r="E159" s="608"/>
      <c r="F159" s="616"/>
      <c r="G159" s="608"/>
      <c r="H159" s="610" t="str">
        <f t="shared" si="3"/>
        <v/>
      </c>
    </row>
    <row r="160" spans="1:8" ht="18" customHeight="1">
      <c r="A160" s="168" t="str">
        <f>IF(【申請手続】ア別紙!A160="","",【申請手続】ア別紙!A160)</f>
        <v/>
      </c>
      <c r="B160" s="613"/>
      <c r="C160" s="615"/>
      <c r="D160" s="615"/>
      <c r="E160" s="609"/>
      <c r="F160" s="617"/>
      <c r="G160" s="609"/>
      <c r="H160" s="611"/>
    </row>
    <row r="161" spans="1:8" ht="18" customHeight="1">
      <c r="A161" s="167" t="str">
        <f>IF(【申請手続】ア別紙!A161="","",【申請手続】ア別紙!A161)</f>
        <v/>
      </c>
      <c r="B161" s="612" t="str">
        <f>IF(【申請手続】ア別紙!B161="","",【申請手続】ア別紙!B161)</f>
        <v/>
      </c>
      <c r="C161" s="614" t="str">
        <f>IF(【申請手続】ア別紙!C161="","",【申請手続】ア別紙!C161)</f>
        <v/>
      </c>
      <c r="D161" s="614" t="str">
        <f>IF(【申請手続】ア別紙!D161="","",【申請手続】ア別紙!D161)</f>
        <v/>
      </c>
      <c r="E161" s="608"/>
      <c r="F161" s="616"/>
      <c r="G161" s="608"/>
      <c r="H161" s="610" t="str">
        <f t="shared" si="3"/>
        <v/>
      </c>
    </row>
    <row r="162" spans="1:8" ht="18" customHeight="1">
      <c r="A162" s="168" t="str">
        <f>IF(【申請手続】ア別紙!A162="","",【申請手続】ア別紙!A162)</f>
        <v/>
      </c>
      <c r="B162" s="613"/>
      <c r="C162" s="615"/>
      <c r="D162" s="615"/>
      <c r="E162" s="609"/>
      <c r="F162" s="617"/>
      <c r="G162" s="609"/>
      <c r="H162" s="611"/>
    </row>
    <row r="163" spans="1:8" ht="18" customHeight="1">
      <c r="A163" s="167" t="str">
        <f>IF(【申請手続】ア別紙!A163="","",【申請手続】ア別紙!A163)</f>
        <v/>
      </c>
      <c r="B163" s="612" t="str">
        <f>IF(【申請手続】ア別紙!B163="","",【申請手続】ア別紙!B163)</f>
        <v/>
      </c>
      <c r="C163" s="614" t="str">
        <f>IF(【申請手続】ア別紙!C163="","",【申請手続】ア別紙!C163)</f>
        <v/>
      </c>
      <c r="D163" s="614" t="str">
        <f>IF(【申請手続】ア別紙!D163="","",【申請手続】ア別紙!D163)</f>
        <v/>
      </c>
      <c r="E163" s="608"/>
      <c r="F163" s="616"/>
      <c r="G163" s="608"/>
      <c r="H163" s="610" t="str">
        <f t="shared" si="3"/>
        <v/>
      </c>
    </row>
    <row r="164" spans="1:8" ht="18" customHeight="1">
      <c r="A164" s="168" t="str">
        <f>IF(【申請手続】ア別紙!A164="","",【申請手続】ア別紙!A164)</f>
        <v/>
      </c>
      <c r="B164" s="613"/>
      <c r="C164" s="615"/>
      <c r="D164" s="615"/>
      <c r="E164" s="609"/>
      <c r="F164" s="617"/>
      <c r="G164" s="609"/>
      <c r="H164" s="611"/>
    </row>
    <row r="165" spans="1:8" ht="18" customHeight="1">
      <c r="A165" s="167" t="str">
        <f>IF(【申請手続】ア別紙!A165="","",【申請手続】ア別紙!A165)</f>
        <v/>
      </c>
      <c r="B165" s="612" t="str">
        <f>IF(【申請手続】ア別紙!B165="","",【申請手続】ア別紙!B165)</f>
        <v/>
      </c>
      <c r="C165" s="614" t="str">
        <f>IF(【申請手続】ア別紙!C165="","",【申請手続】ア別紙!C165)</f>
        <v/>
      </c>
      <c r="D165" s="614" t="str">
        <f>IF(【申請手続】ア別紙!D165="","",【申請手続】ア別紙!D165)</f>
        <v/>
      </c>
      <c r="E165" s="608"/>
      <c r="F165" s="616"/>
      <c r="G165" s="608"/>
      <c r="H165" s="610" t="str">
        <f t="shared" si="3"/>
        <v/>
      </c>
    </row>
    <row r="166" spans="1:8" ht="18" customHeight="1">
      <c r="A166" s="168" t="str">
        <f>IF(【申請手続】ア別紙!A166="","",【申請手続】ア別紙!A166)</f>
        <v/>
      </c>
      <c r="B166" s="613"/>
      <c r="C166" s="615"/>
      <c r="D166" s="615"/>
      <c r="E166" s="609"/>
      <c r="F166" s="617"/>
      <c r="G166" s="609"/>
      <c r="H166" s="611"/>
    </row>
    <row r="167" spans="1:8" ht="18" customHeight="1">
      <c r="A167" s="167" t="str">
        <f>IF(【申請手続】ア別紙!A167="","",【申請手続】ア別紙!A167)</f>
        <v/>
      </c>
      <c r="B167" s="612" t="str">
        <f>IF(【申請手続】ア別紙!B167="","",【申請手続】ア別紙!B167)</f>
        <v/>
      </c>
      <c r="C167" s="614" t="str">
        <f>IF(【申請手続】ア別紙!C167="","",【申請手続】ア別紙!C167)</f>
        <v/>
      </c>
      <c r="D167" s="614" t="str">
        <f>IF(【申請手続】ア別紙!D167="","",【申請手続】ア別紙!D167)</f>
        <v/>
      </c>
      <c r="E167" s="608"/>
      <c r="F167" s="616"/>
      <c r="G167" s="608"/>
      <c r="H167" s="610" t="str">
        <f t="shared" si="3"/>
        <v/>
      </c>
    </row>
    <row r="168" spans="1:8" ht="18" customHeight="1">
      <c r="A168" s="168" t="str">
        <f>IF(【申請手続】ア別紙!A168="","",【申請手続】ア別紙!A168)</f>
        <v/>
      </c>
      <c r="B168" s="613"/>
      <c r="C168" s="615"/>
      <c r="D168" s="615"/>
      <c r="E168" s="609"/>
      <c r="F168" s="617"/>
      <c r="G168" s="609"/>
      <c r="H168" s="611"/>
    </row>
    <row r="169" spans="1:8" ht="18" customHeight="1">
      <c r="A169" s="167" t="str">
        <f>IF(【申請手続】ア別紙!A169="","",【申請手続】ア別紙!A169)</f>
        <v/>
      </c>
      <c r="B169" s="612" t="str">
        <f>IF(【申請手続】ア別紙!B169="","",【申請手続】ア別紙!B169)</f>
        <v/>
      </c>
      <c r="C169" s="614" t="str">
        <f>IF(【申請手続】ア別紙!C169="","",【申請手続】ア別紙!C169)</f>
        <v/>
      </c>
      <c r="D169" s="614" t="str">
        <f>IF(【申請手続】ア別紙!D169="","",【申請手続】ア別紙!D169)</f>
        <v/>
      </c>
      <c r="E169" s="608"/>
      <c r="F169" s="616"/>
      <c r="G169" s="608"/>
      <c r="H169" s="610" t="str">
        <f t="shared" si="3"/>
        <v/>
      </c>
    </row>
    <row r="170" spans="1:8" ht="18" customHeight="1">
      <c r="A170" s="168" t="str">
        <f>IF(【申請手続】ア別紙!A170="","",【申請手続】ア別紙!A170)</f>
        <v/>
      </c>
      <c r="B170" s="613"/>
      <c r="C170" s="615"/>
      <c r="D170" s="615"/>
      <c r="E170" s="609"/>
      <c r="F170" s="617"/>
      <c r="G170" s="609"/>
      <c r="H170" s="611"/>
    </row>
    <row r="171" spans="1:8" ht="18" customHeight="1">
      <c r="A171" s="167" t="str">
        <f>IF(【申請手続】ア別紙!A171="","",【申請手続】ア別紙!A171)</f>
        <v/>
      </c>
      <c r="B171" s="612" t="str">
        <f>IF(【申請手続】ア別紙!B171="","",【申請手続】ア別紙!B171)</f>
        <v/>
      </c>
      <c r="C171" s="614" t="str">
        <f>IF(【申請手続】ア別紙!C171="","",【申請手続】ア別紙!C171)</f>
        <v/>
      </c>
      <c r="D171" s="614" t="str">
        <f>IF(【申請手続】ア別紙!D171="","",【申請手続】ア別紙!D171)</f>
        <v/>
      </c>
      <c r="E171" s="608"/>
      <c r="F171" s="616"/>
      <c r="G171" s="608"/>
      <c r="H171" s="610" t="str">
        <f t="shared" si="3"/>
        <v/>
      </c>
    </row>
    <row r="172" spans="1:8" ht="18" customHeight="1">
      <c r="A172" s="168" t="str">
        <f>IF(【申請手続】ア別紙!A172="","",【申請手続】ア別紙!A172)</f>
        <v/>
      </c>
      <c r="B172" s="613"/>
      <c r="C172" s="615"/>
      <c r="D172" s="615"/>
      <c r="E172" s="609"/>
      <c r="F172" s="617"/>
      <c r="G172" s="609"/>
      <c r="H172" s="611"/>
    </row>
    <row r="173" spans="1:8" ht="18" customHeight="1">
      <c r="A173" s="167" t="str">
        <f>IF(【申請手続】ア別紙!A173="","",【申請手続】ア別紙!A173)</f>
        <v/>
      </c>
      <c r="B173" s="612" t="str">
        <f>IF(【申請手続】ア別紙!B173="","",【申請手続】ア別紙!B173)</f>
        <v/>
      </c>
      <c r="C173" s="614" t="str">
        <f>IF(【申請手続】ア別紙!C173="","",【申請手続】ア別紙!C173)</f>
        <v/>
      </c>
      <c r="D173" s="614" t="str">
        <f>IF(【申請手続】ア別紙!D173="","",【申請手続】ア別紙!D173)</f>
        <v/>
      </c>
      <c r="E173" s="608"/>
      <c r="F173" s="616"/>
      <c r="G173" s="608"/>
      <c r="H173" s="610" t="str">
        <f t="shared" si="3"/>
        <v/>
      </c>
    </row>
    <row r="174" spans="1:8" ht="18" customHeight="1">
      <c r="A174" s="168" t="str">
        <f>IF(【申請手続】ア別紙!A174="","",【申請手続】ア別紙!A174)</f>
        <v/>
      </c>
      <c r="B174" s="613"/>
      <c r="C174" s="615"/>
      <c r="D174" s="615"/>
      <c r="E174" s="609"/>
      <c r="F174" s="617"/>
      <c r="G174" s="609"/>
      <c r="H174" s="611"/>
    </row>
    <row r="175" spans="1:8" ht="18" customHeight="1">
      <c r="A175" s="167" t="str">
        <f>IF(【申請手続】ア別紙!A175="","",【申請手続】ア別紙!A175)</f>
        <v/>
      </c>
      <c r="B175" s="612" t="str">
        <f>IF(【申請手続】ア別紙!B175="","",【申請手続】ア別紙!B175)</f>
        <v/>
      </c>
      <c r="C175" s="614" t="str">
        <f>IF(【申請手続】ア別紙!C175="","",【申請手続】ア別紙!C175)</f>
        <v/>
      </c>
      <c r="D175" s="614" t="str">
        <f>IF(【申請手続】ア別紙!D175="","",【申請手続】ア別紙!D175)</f>
        <v/>
      </c>
      <c r="E175" s="608"/>
      <c r="F175" s="616"/>
      <c r="G175" s="608"/>
      <c r="H175" s="610" t="str">
        <f t="shared" si="3"/>
        <v/>
      </c>
    </row>
    <row r="176" spans="1:8" ht="18" customHeight="1">
      <c r="A176" s="168" t="str">
        <f>IF(【申請手続】ア別紙!A176="","",【申請手続】ア別紙!A176)</f>
        <v/>
      </c>
      <c r="B176" s="613"/>
      <c r="C176" s="615"/>
      <c r="D176" s="615"/>
      <c r="E176" s="609"/>
      <c r="F176" s="617"/>
      <c r="G176" s="609"/>
      <c r="H176" s="611"/>
    </row>
    <row r="177" spans="1:8" ht="18" customHeight="1">
      <c r="A177" s="167" t="str">
        <f>IF(【申請手続】ア別紙!A177="","",【申請手続】ア別紙!A177)</f>
        <v/>
      </c>
      <c r="B177" s="612" t="str">
        <f>IF(【申請手続】ア別紙!B177="","",【申請手続】ア別紙!B177)</f>
        <v/>
      </c>
      <c r="C177" s="614" t="str">
        <f>IF(【申請手続】ア別紙!C177="","",【申請手続】ア別紙!C177)</f>
        <v/>
      </c>
      <c r="D177" s="614" t="str">
        <f>IF(【申請手続】ア別紙!D177="","",【申請手続】ア別紙!D177)</f>
        <v/>
      </c>
      <c r="E177" s="608"/>
      <c r="F177" s="616"/>
      <c r="G177" s="608"/>
      <c r="H177" s="610" t="str">
        <f t="shared" si="3"/>
        <v/>
      </c>
    </row>
    <row r="178" spans="1:8" ht="18" customHeight="1">
      <c r="A178" s="168" t="str">
        <f>IF(【申請手続】ア別紙!A178="","",【申請手続】ア別紙!A178)</f>
        <v/>
      </c>
      <c r="B178" s="613"/>
      <c r="C178" s="615"/>
      <c r="D178" s="615"/>
      <c r="E178" s="609"/>
      <c r="F178" s="617"/>
      <c r="G178" s="609"/>
      <c r="H178" s="611"/>
    </row>
    <row r="179" spans="1:8" ht="18" customHeight="1">
      <c r="A179" s="167" t="str">
        <f>IF(【申請手続】ア別紙!A179="","",【申請手続】ア別紙!A179)</f>
        <v/>
      </c>
      <c r="B179" s="612" t="str">
        <f>IF(【申請手続】ア別紙!B179="","",【申請手続】ア別紙!B179)</f>
        <v/>
      </c>
      <c r="C179" s="614" t="str">
        <f>IF(【申請手続】ア別紙!C179="","",【申請手続】ア別紙!C179)</f>
        <v/>
      </c>
      <c r="D179" s="614" t="str">
        <f>IF(【申請手続】ア別紙!D179="","",【申請手続】ア別紙!D179)</f>
        <v/>
      </c>
      <c r="E179" s="608"/>
      <c r="F179" s="616"/>
      <c r="G179" s="608"/>
      <c r="H179" s="610" t="str">
        <f t="shared" si="3"/>
        <v/>
      </c>
    </row>
    <row r="180" spans="1:8" ht="18" customHeight="1">
      <c r="A180" s="168" t="str">
        <f>IF(【申請手続】ア別紙!A180="","",【申請手続】ア別紙!A180)</f>
        <v/>
      </c>
      <c r="B180" s="613"/>
      <c r="C180" s="615"/>
      <c r="D180" s="615"/>
      <c r="E180" s="609"/>
      <c r="F180" s="617"/>
      <c r="G180" s="609"/>
      <c r="H180" s="611"/>
    </row>
    <row r="181" spans="1:8" ht="18" customHeight="1">
      <c r="A181" s="167" t="str">
        <f>IF(【申請手続】ア別紙!A181="","",【申請手続】ア別紙!A181)</f>
        <v/>
      </c>
      <c r="B181" s="612" t="str">
        <f>IF(【申請手続】ア別紙!B181="","",【申請手続】ア別紙!B181)</f>
        <v/>
      </c>
      <c r="C181" s="614" t="str">
        <f>IF(【申請手続】ア別紙!C181="","",【申請手続】ア別紙!C181)</f>
        <v/>
      </c>
      <c r="D181" s="614" t="str">
        <f>IF(【申請手続】ア別紙!D181="","",【申請手続】ア別紙!D181)</f>
        <v/>
      </c>
      <c r="E181" s="608"/>
      <c r="F181" s="616"/>
      <c r="G181" s="608"/>
      <c r="H181" s="610" t="str">
        <f t="shared" si="3"/>
        <v/>
      </c>
    </row>
    <row r="182" spans="1:8" ht="18" customHeight="1">
      <c r="A182" s="168" t="str">
        <f>IF(【申請手続】ア別紙!A182="","",【申請手続】ア別紙!A182)</f>
        <v/>
      </c>
      <c r="B182" s="613"/>
      <c r="C182" s="615"/>
      <c r="D182" s="615"/>
      <c r="E182" s="609"/>
      <c r="F182" s="617"/>
      <c r="G182" s="609"/>
      <c r="H182" s="611"/>
    </row>
    <row r="183" spans="1:8" ht="18" customHeight="1">
      <c r="A183" s="167" t="str">
        <f>IF(【申請手続】ア別紙!A183="","",【申請手続】ア別紙!A183)</f>
        <v/>
      </c>
      <c r="B183" s="612" t="str">
        <f>IF(【申請手続】ア別紙!B183="","",【申請手続】ア別紙!B183)</f>
        <v/>
      </c>
      <c r="C183" s="614" t="str">
        <f>IF(【申請手続】ア別紙!C183="","",【申請手続】ア別紙!C183)</f>
        <v/>
      </c>
      <c r="D183" s="614" t="str">
        <f>IF(【申請手続】ア別紙!D183="","",【申請手続】ア別紙!D183)</f>
        <v/>
      </c>
      <c r="E183" s="608"/>
      <c r="F183" s="616"/>
      <c r="G183" s="608"/>
      <c r="H183" s="610" t="str">
        <f t="shared" si="3"/>
        <v/>
      </c>
    </row>
    <row r="184" spans="1:8" ht="18" customHeight="1">
      <c r="A184" s="168" t="str">
        <f>IF(【申請手続】ア別紙!A184="","",【申請手続】ア別紙!A184)</f>
        <v/>
      </c>
      <c r="B184" s="613"/>
      <c r="C184" s="615"/>
      <c r="D184" s="615"/>
      <c r="E184" s="609"/>
      <c r="F184" s="617"/>
      <c r="G184" s="609"/>
      <c r="H184" s="611"/>
    </row>
    <row r="185" spans="1:8" ht="18" customHeight="1">
      <c r="A185" s="167" t="str">
        <f>IF(【申請手続】ア別紙!A185="","",【申請手続】ア別紙!A185)</f>
        <v/>
      </c>
      <c r="B185" s="612" t="str">
        <f>IF(【申請手続】ア別紙!B185="","",【申請手続】ア別紙!B185)</f>
        <v/>
      </c>
      <c r="C185" s="614" t="str">
        <f>IF(【申請手続】ア別紙!C185="","",【申請手続】ア別紙!C185)</f>
        <v/>
      </c>
      <c r="D185" s="614" t="str">
        <f>IF(【申請手続】ア別紙!D185="","",【申請手続】ア別紙!D185)</f>
        <v/>
      </c>
      <c r="E185" s="608"/>
      <c r="F185" s="616"/>
      <c r="G185" s="608"/>
      <c r="H185" s="610" t="str">
        <f t="shared" si="3"/>
        <v/>
      </c>
    </row>
    <row r="186" spans="1:8" ht="18" customHeight="1">
      <c r="A186" s="168" t="str">
        <f>IF(【申請手続】ア別紙!A186="","",【申請手続】ア別紙!A186)</f>
        <v/>
      </c>
      <c r="B186" s="613"/>
      <c r="C186" s="615"/>
      <c r="D186" s="615"/>
      <c r="E186" s="609"/>
      <c r="F186" s="617"/>
      <c r="G186" s="609"/>
      <c r="H186" s="611"/>
    </row>
    <row r="187" spans="1:8" ht="18" customHeight="1">
      <c r="A187" s="167" t="str">
        <f>IF(【申請手続】ア別紙!A187="","",【申請手続】ア別紙!A187)</f>
        <v/>
      </c>
      <c r="B187" s="612" t="str">
        <f>IF(【申請手続】ア別紙!B187="","",【申請手続】ア別紙!B187)</f>
        <v/>
      </c>
      <c r="C187" s="614" t="str">
        <f>IF(【申請手続】ア別紙!C187="","",【申請手続】ア別紙!C187)</f>
        <v/>
      </c>
      <c r="D187" s="614" t="str">
        <f>IF(【申請手続】ア別紙!D187="","",【申請手続】ア別紙!D187)</f>
        <v/>
      </c>
      <c r="E187" s="608"/>
      <c r="F187" s="616"/>
      <c r="G187" s="608"/>
      <c r="H187" s="610" t="str">
        <f t="shared" si="3"/>
        <v/>
      </c>
    </row>
    <row r="188" spans="1:8" ht="18" customHeight="1">
      <c r="A188" s="168" t="str">
        <f>IF(【申請手続】ア別紙!A188="","",【申請手続】ア別紙!A188)</f>
        <v/>
      </c>
      <c r="B188" s="613"/>
      <c r="C188" s="615"/>
      <c r="D188" s="615"/>
      <c r="E188" s="609"/>
      <c r="F188" s="617"/>
      <c r="G188" s="609"/>
      <c r="H188" s="611"/>
    </row>
    <row r="189" spans="1:8" ht="18" customHeight="1">
      <c r="A189" s="167" t="str">
        <f>IF(【申請手続】ア別紙!A189="","",【申請手続】ア別紙!A189)</f>
        <v/>
      </c>
      <c r="B189" s="612" t="str">
        <f>IF(【申請手続】ア別紙!B189="","",【申請手続】ア別紙!B189)</f>
        <v/>
      </c>
      <c r="C189" s="614" t="str">
        <f>IF(【申請手続】ア別紙!C189="","",【申請手続】ア別紙!C189)</f>
        <v/>
      </c>
      <c r="D189" s="614" t="str">
        <f>IF(【申請手続】ア別紙!D189="","",【申請手続】ア別紙!D189)</f>
        <v/>
      </c>
      <c r="E189" s="608"/>
      <c r="F189" s="616"/>
      <c r="G189" s="608"/>
      <c r="H189" s="610" t="str">
        <f t="shared" si="3"/>
        <v/>
      </c>
    </row>
    <row r="190" spans="1:8" ht="18" customHeight="1">
      <c r="A190" s="168" t="str">
        <f>IF(【申請手続】ア別紙!A190="","",【申請手続】ア別紙!A190)</f>
        <v/>
      </c>
      <c r="B190" s="613"/>
      <c r="C190" s="615"/>
      <c r="D190" s="615"/>
      <c r="E190" s="609"/>
      <c r="F190" s="617"/>
      <c r="G190" s="609"/>
      <c r="H190" s="611"/>
    </row>
    <row r="191" spans="1:8" ht="18" customHeight="1">
      <c r="A191" s="167" t="str">
        <f>IF(【申請手続】ア別紙!A191="","",【申請手続】ア別紙!A191)</f>
        <v/>
      </c>
      <c r="B191" s="612" t="str">
        <f>IF(【申請手続】ア別紙!B191="","",【申請手続】ア別紙!B191)</f>
        <v/>
      </c>
      <c r="C191" s="614" t="str">
        <f>IF(【申請手続】ア別紙!C191="","",【申請手続】ア別紙!C191)</f>
        <v/>
      </c>
      <c r="D191" s="614" t="str">
        <f>IF(【申請手続】ア別紙!D191="","",【申請手続】ア別紙!D191)</f>
        <v/>
      </c>
      <c r="E191" s="608"/>
      <c r="F191" s="616"/>
      <c r="G191" s="608"/>
      <c r="H191" s="610" t="str">
        <f t="shared" si="3"/>
        <v/>
      </c>
    </row>
    <row r="192" spans="1:8" ht="18" customHeight="1">
      <c r="A192" s="168" t="str">
        <f>IF(【申請手続】ア別紙!A192="","",【申請手続】ア別紙!A192)</f>
        <v/>
      </c>
      <c r="B192" s="613"/>
      <c r="C192" s="615"/>
      <c r="D192" s="615"/>
      <c r="E192" s="609"/>
      <c r="F192" s="617"/>
      <c r="G192" s="609"/>
      <c r="H192" s="611"/>
    </row>
    <row r="193" spans="1:8" ht="18" customHeight="1">
      <c r="A193" s="167" t="str">
        <f>IF(【申請手続】ア別紙!A193="","",【申請手続】ア別紙!A193)</f>
        <v/>
      </c>
      <c r="B193" s="612" t="str">
        <f>IF(【申請手続】ア別紙!B193="","",【申請手続】ア別紙!B193)</f>
        <v/>
      </c>
      <c r="C193" s="614" t="str">
        <f>IF(【申請手続】ア別紙!C193="","",【申請手続】ア別紙!C193)</f>
        <v/>
      </c>
      <c r="D193" s="614" t="str">
        <f>IF(【申請手続】ア別紙!D193="","",【申請手続】ア別紙!D193)</f>
        <v/>
      </c>
      <c r="E193" s="608"/>
      <c r="F193" s="616"/>
      <c r="G193" s="608"/>
      <c r="H193" s="610" t="str">
        <f t="shared" si="3"/>
        <v/>
      </c>
    </row>
    <row r="194" spans="1:8" ht="18" customHeight="1">
      <c r="A194" s="168" t="str">
        <f>IF(【申請手続】ア別紙!A194="","",【申請手続】ア別紙!A194)</f>
        <v/>
      </c>
      <c r="B194" s="613"/>
      <c r="C194" s="615"/>
      <c r="D194" s="615"/>
      <c r="E194" s="609"/>
      <c r="F194" s="617"/>
      <c r="G194" s="609"/>
      <c r="H194" s="611"/>
    </row>
    <row r="195" spans="1:8" ht="18" customHeight="1">
      <c r="A195" s="167" t="str">
        <f>IF(【申請手続】ア別紙!A195="","",【申請手続】ア別紙!A195)</f>
        <v/>
      </c>
      <c r="B195" s="612" t="str">
        <f>IF(【申請手続】ア別紙!B195="","",【申請手続】ア別紙!B195)</f>
        <v/>
      </c>
      <c r="C195" s="614" t="str">
        <f>IF(【申請手続】ア別紙!C195="","",【申請手続】ア別紙!C195)</f>
        <v/>
      </c>
      <c r="D195" s="614" t="str">
        <f>IF(【申請手続】ア別紙!D195="","",【申請手続】ア別紙!D195)</f>
        <v/>
      </c>
      <c r="E195" s="608"/>
      <c r="F195" s="616"/>
      <c r="G195" s="608"/>
      <c r="H195" s="610" t="str">
        <f t="shared" si="3"/>
        <v/>
      </c>
    </row>
    <row r="196" spans="1:8" ht="18" customHeight="1">
      <c r="A196" s="168" t="str">
        <f>IF(【申請手続】ア別紙!A196="","",【申請手続】ア別紙!A196)</f>
        <v/>
      </c>
      <c r="B196" s="613"/>
      <c r="C196" s="615"/>
      <c r="D196" s="615"/>
      <c r="E196" s="609"/>
      <c r="F196" s="617"/>
      <c r="G196" s="609"/>
      <c r="H196" s="611"/>
    </row>
    <row r="197" spans="1:8" ht="18" customHeight="1">
      <c r="A197" s="167" t="str">
        <f>IF(【申請手続】ア別紙!A197="","",【申請手続】ア別紙!A197)</f>
        <v/>
      </c>
      <c r="B197" s="612" t="str">
        <f>IF(【申請手続】ア別紙!B197="","",【申請手続】ア別紙!B197)</f>
        <v/>
      </c>
      <c r="C197" s="614" t="str">
        <f>IF(【申請手続】ア別紙!C197="","",【申請手続】ア別紙!C197)</f>
        <v/>
      </c>
      <c r="D197" s="614" t="str">
        <f>IF(【申請手続】ア別紙!D197="","",【申請手続】ア別紙!D197)</f>
        <v/>
      </c>
      <c r="E197" s="608"/>
      <c r="F197" s="616"/>
      <c r="G197" s="608"/>
      <c r="H197" s="610" t="str">
        <f t="shared" si="3"/>
        <v/>
      </c>
    </row>
    <row r="198" spans="1:8" ht="18" customHeight="1">
      <c r="A198" s="168" t="str">
        <f>IF(【申請手続】ア別紙!A198="","",【申請手続】ア別紙!A198)</f>
        <v/>
      </c>
      <c r="B198" s="613"/>
      <c r="C198" s="615"/>
      <c r="D198" s="615"/>
      <c r="E198" s="609"/>
      <c r="F198" s="617"/>
      <c r="G198" s="609"/>
      <c r="H198" s="611"/>
    </row>
    <row r="199" spans="1:8" ht="18" customHeight="1">
      <c r="A199" s="167" t="str">
        <f>IF(【申請手続】ア別紙!A199="","",【申請手続】ア別紙!A199)</f>
        <v/>
      </c>
      <c r="B199" s="612" t="str">
        <f>IF(【申請手続】ア別紙!B199="","",【申請手続】ア別紙!B199)</f>
        <v/>
      </c>
      <c r="C199" s="614" t="str">
        <f>IF(【申請手続】ア別紙!C199="","",【申請手続】ア別紙!C199)</f>
        <v/>
      </c>
      <c r="D199" s="614" t="str">
        <f>IF(【申請手続】ア別紙!D199="","",【申請手続】ア別紙!D199)</f>
        <v/>
      </c>
      <c r="E199" s="608"/>
      <c r="F199" s="616"/>
      <c r="G199" s="608"/>
      <c r="H199" s="610" t="str">
        <f t="shared" ref="H199:H201" si="4">IF(OR(G199="",E199=""),"",G199-E199)</f>
        <v/>
      </c>
    </row>
    <row r="200" spans="1:8" ht="18" customHeight="1">
      <c r="A200" s="168" t="str">
        <f>IF(【申請手続】ア別紙!A200="","",【申請手続】ア別紙!A200)</f>
        <v/>
      </c>
      <c r="B200" s="613"/>
      <c r="C200" s="615"/>
      <c r="D200" s="615"/>
      <c r="E200" s="609"/>
      <c r="F200" s="617"/>
      <c r="G200" s="609"/>
      <c r="H200" s="611"/>
    </row>
    <row r="201" spans="1:8" ht="18" customHeight="1">
      <c r="A201" s="167" t="str">
        <f>IF(【申請手続】ア別紙!A201="","",【申請手続】ア別紙!A201)</f>
        <v/>
      </c>
      <c r="B201" s="612" t="str">
        <f>IF(【申請手続】ア別紙!B201="","",【申請手続】ア別紙!B201)</f>
        <v/>
      </c>
      <c r="C201" s="614" t="str">
        <f>IF(【申請手続】ア別紙!C201="","",【申請手続】ア別紙!C201)</f>
        <v/>
      </c>
      <c r="D201" s="614" t="str">
        <f>IF(【申請手続】ア別紙!D201="","",【申請手続】ア別紙!D201)</f>
        <v/>
      </c>
      <c r="E201" s="608"/>
      <c r="F201" s="616"/>
      <c r="G201" s="608"/>
      <c r="H201" s="610" t="str">
        <f t="shared" si="4"/>
        <v/>
      </c>
    </row>
    <row r="202" spans="1:8" ht="18" customHeight="1">
      <c r="A202" s="168" t="str">
        <f>IF(【申請手続】ア別紙!A202="","",【申請手続】ア別紙!A202)</f>
        <v/>
      </c>
      <c r="B202" s="613"/>
      <c r="C202" s="615"/>
      <c r="D202" s="615"/>
      <c r="E202" s="609"/>
      <c r="F202" s="617"/>
      <c r="G202" s="609"/>
      <c r="H202" s="611"/>
    </row>
    <row r="203" spans="1:8" ht="28.35" customHeight="1">
      <c r="A203" s="118"/>
      <c r="B203" s="118"/>
      <c r="C203" s="118"/>
      <c r="D203" s="118"/>
      <c r="E203" s="119"/>
      <c r="F203" s="121"/>
      <c r="G203" s="119"/>
      <c r="H203" s="119"/>
    </row>
    <row r="204" spans="1:8" ht="28.35" customHeight="1">
      <c r="A204" s="118"/>
      <c r="B204" s="118"/>
      <c r="C204" s="118"/>
      <c r="D204" s="118"/>
      <c r="E204" s="119"/>
      <c r="F204" s="121"/>
      <c r="G204" s="119"/>
      <c r="H204" s="119"/>
    </row>
    <row r="205" spans="1:8" ht="28.35" customHeight="1">
      <c r="A205" s="118"/>
      <c r="B205" s="118"/>
      <c r="C205" s="118"/>
      <c r="D205" s="118"/>
      <c r="E205" s="119"/>
      <c r="F205" s="121"/>
      <c r="G205" s="119"/>
      <c r="H205" s="119"/>
    </row>
    <row r="206" spans="1:8" ht="28.35" customHeight="1">
      <c r="A206" s="118"/>
      <c r="B206" s="118"/>
      <c r="C206" s="118"/>
      <c r="D206" s="118"/>
      <c r="E206" s="119"/>
      <c r="F206" s="121"/>
      <c r="G206" s="119"/>
      <c r="H206" s="119"/>
    </row>
    <row r="207" spans="1:8" ht="28.35" customHeight="1">
      <c r="A207" s="118"/>
      <c r="B207" s="118"/>
      <c r="C207" s="118"/>
      <c r="D207" s="118"/>
      <c r="E207" s="119"/>
      <c r="F207" s="121"/>
      <c r="G207" s="119"/>
      <c r="H207" s="119"/>
    </row>
    <row r="208" spans="1:8" ht="28.35" customHeight="1">
      <c r="A208" s="118"/>
      <c r="B208" s="118"/>
      <c r="C208" s="118"/>
      <c r="D208" s="118"/>
      <c r="E208" s="119"/>
      <c r="F208" s="121"/>
      <c r="G208" s="119"/>
      <c r="H208" s="119"/>
    </row>
    <row r="209" spans="1:8" ht="28.35" customHeight="1">
      <c r="A209" s="118"/>
      <c r="B209" s="118"/>
      <c r="C209" s="118"/>
      <c r="D209" s="118"/>
      <c r="E209" s="119"/>
      <c r="F209" s="121"/>
      <c r="G209" s="119"/>
      <c r="H209" s="119"/>
    </row>
    <row r="210" spans="1:8" ht="28.35" customHeight="1">
      <c r="A210" s="118"/>
      <c r="B210" s="118"/>
      <c r="C210" s="118"/>
      <c r="D210" s="118"/>
      <c r="E210" s="119"/>
      <c r="F210" s="121"/>
      <c r="G210" s="119"/>
      <c r="H210" s="119"/>
    </row>
    <row r="211" spans="1:8" ht="28.35" customHeight="1">
      <c r="A211" s="118"/>
      <c r="B211" s="118"/>
      <c r="C211" s="118"/>
      <c r="D211" s="118"/>
      <c r="E211" s="119"/>
      <c r="F211" s="121"/>
      <c r="G211" s="119"/>
      <c r="H211" s="119"/>
    </row>
    <row r="212" spans="1:8" ht="28.35" customHeight="1">
      <c r="A212" s="118"/>
      <c r="B212" s="118"/>
      <c r="C212" s="118"/>
      <c r="D212" s="118"/>
      <c r="E212" s="119"/>
      <c r="F212" s="121"/>
      <c r="G212" s="119"/>
      <c r="H212" s="119"/>
    </row>
    <row r="213" spans="1:8" ht="28.35" customHeight="1">
      <c r="A213" s="118"/>
      <c r="B213" s="118"/>
      <c r="C213" s="118"/>
      <c r="D213" s="118"/>
      <c r="E213" s="119"/>
      <c r="F213" s="121"/>
      <c r="G213" s="119"/>
      <c r="H213" s="119"/>
    </row>
    <row r="214" spans="1:8" ht="28.35" customHeight="1">
      <c r="A214" s="118"/>
      <c r="B214" s="118"/>
      <c r="C214" s="118"/>
      <c r="D214" s="118"/>
      <c r="E214" s="119"/>
      <c r="F214" s="121"/>
      <c r="G214" s="119"/>
      <c r="H214" s="119"/>
    </row>
    <row r="215" spans="1:8" ht="28.35" customHeight="1">
      <c r="A215" s="118"/>
      <c r="B215" s="118"/>
      <c r="C215" s="118"/>
      <c r="D215" s="118"/>
      <c r="E215" s="119"/>
      <c r="F215" s="121"/>
      <c r="G215" s="119"/>
      <c r="H215" s="119"/>
    </row>
    <row r="216" spans="1:8" ht="28.35" customHeight="1">
      <c r="A216" s="118"/>
      <c r="B216" s="118"/>
      <c r="C216" s="118"/>
      <c r="D216" s="118"/>
      <c r="E216" s="119"/>
      <c r="F216" s="121"/>
      <c r="G216" s="119"/>
      <c r="H216" s="119"/>
    </row>
    <row r="217" spans="1:8" ht="28.35" customHeight="1">
      <c r="A217" s="118"/>
      <c r="B217" s="118"/>
      <c r="C217" s="118"/>
      <c r="D217" s="118"/>
      <c r="E217" s="119"/>
      <c r="F217" s="121"/>
      <c r="G217" s="119"/>
      <c r="H217" s="119"/>
    </row>
    <row r="218" spans="1:8" ht="28.35" customHeight="1">
      <c r="A218" s="118"/>
      <c r="B218" s="118"/>
      <c r="C218" s="118"/>
      <c r="D218" s="118"/>
      <c r="E218" s="119"/>
      <c r="F218" s="121"/>
      <c r="G218" s="119"/>
      <c r="H218" s="119"/>
    </row>
    <row r="219" spans="1:8" ht="28.35" customHeight="1">
      <c r="A219" s="118"/>
      <c r="B219" s="118"/>
      <c r="C219" s="118"/>
      <c r="D219" s="118"/>
      <c r="E219" s="119"/>
      <c r="F219" s="121"/>
      <c r="G219" s="119"/>
      <c r="H219" s="119"/>
    </row>
    <row r="220" spans="1:8" ht="28.35" customHeight="1">
      <c r="A220" s="118"/>
      <c r="B220" s="118"/>
      <c r="C220" s="118"/>
      <c r="D220" s="118"/>
      <c r="E220" s="119"/>
      <c r="F220" s="121"/>
      <c r="G220" s="119"/>
      <c r="H220" s="119"/>
    </row>
    <row r="221" spans="1:8" ht="28.35" customHeight="1">
      <c r="A221" s="118"/>
      <c r="B221" s="118"/>
      <c r="C221" s="118"/>
      <c r="D221" s="118"/>
      <c r="E221" s="119"/>
      <c r="F221" s="121"/>
      <c r="G221" s="119"/>
      <c r="H221" s="119"/>
    </row>
    <row r="222" spans="1:8" ht="28.35" customHeight="1">
      <c r="A222" s="118"/>
      <c r="B222" s="118"/>
      <c r="C222" s="118"/>
      <c r="D222" s="118"/>
      <c r="E222" s="119"/>
      <c r="F222" s="121"/>
      <c r="G222" s="119"/>
      <c r="H222" s="119"/>
    </row>
    <row r="223" spans="1:8" ht="28.35" customHeight="1">
      <c r="A223" s="118"/>
      <c r="B223" s="118"/>
      <c r="C223" s="118"/>
      <c r="D223" s="118"/>
      <c r="E223" s="119"/>
      <c r="F223" s="121"/>
      <c r="G223" s="119"/>
      <c r="H223" s="119"/>
    </row>
    <row r="224" spans="1:8" ht="28.35" customHeight="1">
      <c r="A224" s="118"/>
      <c r="B224" s="118"/>
      <c r="C224" s="118"/>
      <c r="D224" s="118"/>
      <c r="E224" s="119"/>
      <c r="F224" s="121"/>
      <c r="G224" s="119"/>
      <c r="H224" s="119"/>
    </row>
    <row r="225" spans="1:8" ht="28.35" customHeight="1">
      <c r="A225" s="118"/>
      <c r="B225" s="118"/>
      <c r="C225" s="118"/>
      <c r="D225" s="118"/>
      <c r="E225" s="119"/>
      <c r="F225" s="121"/>
      <c r="G225" s="119"/>
      <c r="H225" s="119"/>
    </row>
    <row r="226" spans="1:8" ht="28.35" customHeight="1">
      <c r="A226" s="118"/>
      <c r="B226" s="118"/>
      <c r="C226" s="118"/>
      <c r="D226" s="118"/>
      <c r="E226" s="119"/>
      <c r="F226" s="121"/>
      <c r="G226" s="119"/>
      <c r="H226" s="119"/>
    </row>
    <row r="227" spans="1:8" ht="28.35" customHeight="1">
      <c r="A227" s="118"/>
      <c r="B227" s="118"/>
      <c r="C227" s="118"/>
      <c r="D227" s="118"/>
      <c r="E227" s="119"/>
      <c r="F227" s="121"/>
      <c r="G227" s="119"/>
      <c r="H227" s="119"/>
    </row>
    <row r="228" spans="1:8" ht="28.35" customHeight="1">
      <c r="A228" s="118"/>
      <c r="B228" s="118"/>
      <c r="C228" s="118"/>
      <c r="D228" s="118"/>
      <c r="E228" s="119"/>
      <c r="F228" s="121"/>
      <c r="G228" s="119"/>
      <c r="H228" s="119"/>
    </row>
    <row r="229" spans="1:8" ht="28.35" customHeight="1">
      <c r="A229" s="118"/>
      <c r="B229" s="118"/>
      <c r="C229" s="118"/>
      <c r="D229" s="118"/>
      <c r="E229" s="119"/>
      <c r="F229" s="121"/>
      <c r="G229" s="119"/>
      <c r="H229" s="119"/>
    </row>
    <row r="230" spans="1:8" ht="28.35" customHeight="1">
      <c r="A230" s="118"/>
      <c r="B230" s="118"/>
      <c r="C230" s="118"/>
      <c r="D230" s="118"/>
      <c r="E230" s="119"/>
      <c r="F230" s="121"/>
      <c r="G230" s="119"/>
      <c r="H230" s="119"/>
    </row>
    <row r="231" spans="1:8" ht="28.35" customHeight="1">
      <c r="A231" s="118"/>
      <c r="B231" s="118"/>
      <c r="C231" s="118"/>
      <c r="D231" s="118"/>
      <c r="E231" s="119"/>
      <c r="F231" s="121"/>
      <c r="G231" s="119"/>
      <c r="H231" s="119"/>
    </row>
    <row r="232" spans="1:8" ht="28.35" customHeight="1">
      <c r="A232" s="118"/>
      <c r="B232" s="118"/>
      <c r="C232" s="118"/>
      <c r="D232" s="118"/>
      <c r="E232" s="119"/>
      <c r="F232" s="121"/>
      <c r="G232" s="119"/>
      <c r="H232" s="119"/>
    </row>
    <row r="233" spans="1:8" ht="28.35" customHeight="1">
      <c r="A233" s="118"/>
      <c r="B233" s="118"/>
      <c r="C233" s="118"/>
      <c r="D233" s="118"/>
      <c r="E233" s="119"/>
      <c r="F233" s="121"/>
      <c r="G233" s="119"/>
      <c r="H233" s="119"/>
    </row>
    <row r="234" spans="1:8" ht="28.35" customHeight="1">
      <c r="A234" s="118"/>
      <c r="B234" s="118"/>
      <c r="C234" s="118"/>
      <c r="D234" s="118"/>
      <c r="E234" s="119"/>
      <c r="F234" s="121"/>
      <c r="G234" s="119"/>
      <c r="H234" s="119"/>
    </row>
    <row r="235" spans="1:8" ht="28.35" customHeight="1">
      <c r="A235" s="118"/>
      <c r="B235" s="118"/>
      <c r="C235" s="118"/>
      <c r="D235" s="118"/>
      <c r="E235" s="119"/>
      <c r="F235" s="121"/>
      <c r="G235" s="119"/>
      <c r="H235" s="119"/>
    </row>
    <row r="236" spans="1:8" ht="28.35" customHeight="1">
      <c r="A236" s="118"/>
      <c r="B236" s="118"/>
      <c r="C236" s="118"/>
      <c r="D236" s="118"/>
      <c r="E236" s="119"/>
      <c r="F236" s="121"/>
      <c r="G236" s="119"/>
      <c r="H236" s="119"/>
    </row>
    <row r="237" spans="1:8" ht="28.35" customHeight="1">
      <c r="A237" s="118"/>
      <c r="B237" s="118"/>
      <c r="C237" s="118"/>
      <c r="D237" s="118"/>
      <c r="E237" s="119"/>
      <c r="F237" s="121"/>
      <c r="G237" s="119"/>
      <c r="H237" s="119"/>
    </row>
    <row r="238" spans="1:8" ht="28.35" customHeight="1">
      <c r="A238" s="118"/>
      <c r="B238" s="118"/>
      <c r="C238" s="118"/>
      <c r="D238" s="118"/>
      <c r="E238" s="119"/>
      <c r="F238" s="121"/>
      <c r="G238" s="119"/>
      <c r="H238" s="119"/>
    </row>
    <row r="239" spans="1:8" ht="28.35" customHeight="1">
      <c r="A239" s="118"/>
      <c r="B239" s="118"/>
      <c r="C239" s="118"/>
      <c r="D239" s="118"/>
      <c r="E239" s="119"/>
      <c r="F239" s="121"/>
      <c r="G239" s="119"/>
      <c r="H239" s="119"/>
    </row>
    <row r="240" spans="1:8" ht="28.35" customHeight="1">
      <c r="A240" s="118"/>
      <c r="B240" s="118"/>
      <c r="C240" s="118"/>
      <c r="D240" s="118"/>
      <c r="E240" s="119"/>
      <c r="F240" s="121"/>
      <c r="G240" s="119"/>
      <c r="H240" s="119"/>
    </row>
    <row r="241" spans="1:8" ht="28.35" customHeight="1">
      <c r="A241" s="118"/>
      <c r="B241" s="118"/>
      <c r="C241" s="118"/>
      <c r="D241" s="118"/>
      <c r="E241" s="119"/>
      <c r="F241" s="121"/>
      <c r="G241" s="119"/>
      <c r="H241" s="119"/>
    </row>
    <row r="242" spans="1:8" ht="28.35" customHeight="1">
      <c r="A242" s="118"/>
      <c r="B242" s="118"/>
      <c r="C242" s="118"/>
      <c r="D242" s="118"/>
      <c r="E242" s="119"/>
      <c r="F242" s="121"/>
      <c r="G242" s="119"/>
      <c r="H242" s="119"/>
    </row>
    <row r="243" spans="1:8" ht="28.35" customHeight="1">
      <c r="A243" s="118"/>
      <c r="B243" s="118"/>
      <c r="C243" s="118"/>
      <c r="D243" s="118"/>
      <c r="E243" s="119"/>
      <c r="F243" s="121"/>
      <c r="G243" s="119"/>
      <c r="H243" s="119"/>
    </row>
    <row r="244" spans="1:8" ht="28.35" customHeight="1">
      <c r="A244" s="118"/>
      <c r="B244" s="118"/>
      <c r="C244" s="118"/>
      <c r="D244" s="118"/>
      <c r="E244" s="119"/>
      <c r="F244" s="121"/>
      <c r="G244" s="119"/>
      <c r="H244" s="119"/>
    </row>
    <row r="245" spans="1:8" ht="28.35" customHeight="1">
      <c r="A245" s="118"/>
      <c r="B245" s="118"/>
      <c r="C245" s="118"/>
      <c r="D245" s="118"/>
      <c r="E245" s="119"/>
      <c r="F245" s="121"/>
      <c r="G245" s="119"/>
      <c r="H245" s="119"/>
    </row>
    <row r="246" spans="1:8" ht="28.35" customHeight="1">
      <c r="A246" s="118"/>
      <c r="B246" s="118"/>
      <c r="C246" s="118"/>
      <c r="D246" s="118"/>
      <c r="E246" s="119"/>
      <c r="F246" s="121"/>
      <c r="G246" s="119"/>
      <c r="H246" s="119"/>
    </row>
    <row r="247" spans="1:8" ht="28.35" customHeight="1">
      <c r="A247" s="118"/>
      <c r="B247" s="118"/>
      <c r="C247" s="118"/>
      <c r="D247" s="118"/>
      <c r="E247" s="119"/>
      <c r="F247" s="121"/>
      <c r="G247" s="119"/>
      <c r="H247" s="119"/>
    </row>
    <row r="248" spans="1:8" ht="28.35" customHeight="1">
      <c r="A248" s="118"/>
      <c r="B248" s="118"/>
      <c r="C248" s="118"/>
      <c r="D248" s="118"/>
      <c r="E248" s="119"/>
      <c r="F248" s="121"/>
      <c r="G248" s="119"/>
      <c r="H248" s="119"/>
    </row>
    <row r="249" spans="1:8" ht="28.35" customHeight="1">
      <c r="A249" s="118"/>
      <c r="B249" s="118"/>
      <c r="C249" s="118"/>
      <c r="D249" s="118"/>
      <c r="E249" s="119"/>
      <c r="F249" s="121"/>
      <c r="G249" s="119"/>
      <c r="H249" s="119"/>
    </row>
    <row r="250" spans="1:8" ht="28.35" customHeight="1">
      <c r="A250" s="118"/>
      <c r="B250" s="118"/>
      <c r="C250" s="118"/>
      <c r="D250" s="118"/>
      <c r="E250" s="119"/>
      <c r="F250" s="121"/>
      <c r="G250" s="119"/>
      <c r="H250" s="119"/>
    </row>
    <row r="251" spans="1:8" ht="28.35" customHeight="1">
      <c r="A251" s="118"/>
      <c r="B251" s="118"/>
      <c r="C251" s="118"/>
      <c r="D251" s="118"/>
      <c r="E251" s="119"/>
      <c r="F251" s="121"/>
      <c r="G251" s="119"/>
      <c r="H251" s="119"/>
    </row>
    <row r="252" spans="1:8" ht="28.35" customHeight="1">
      <c r="A252" s="118"/>
      <c r="B252" s="118"/>
      <c r="C252" s="118"/>
      <c r="D252" s="118"/>
      <c r="E252" s="119"/>
      <c r="F252" s="121"/>
      <c r="G252" s="119"/>
      <c r="H252" s="119"/>
    </row>
    <row r="253" spans="1:8" ht="28.35" customHeight="1">
      <c r="A253" s="118"/>
      <c r="B253" s="118"/>
      <c r="C253" s="118"/>
      <c r="D253" s="118"/>
      <c r="E253" s="119"/>
      <c r="F253" s="121"/>
      <c r="G253" s="119"/>
      <c r="H253" s="119"/>
    </row>
    <row r="254" spans="1:8" ht="28.35" customHeight="1">
      <c r="A254" s="118"/>
      <c r="B254" s="118"/>
      <c r="C254" s="118"/>
      <c r="D254" s="118"/>
      <c r="E254" s="119"/>
      <c r="F254" s="121"/>
      <c r="G254" s="119"/>
      <c r="H254" s="119"/>
    </row>
    <row r="255" spans="1:8" ht="28.35" customHeight="1">
      <c r="A255" s="118"/>
      <c r="B255" s="118"/>
      <c r="C255" s="118"/>
      <c r="D255" s="118"/>
      <c r="E255" s="119"/>
      <c r="F255" s="121"/>
      <c r="G255" s="119"/>
      <c r="H255" s="119"/>
    </row>
    <row r="256" spans="1:8" ht="28.35" customHeight="1">
      <c r="A256" s="118"/>
      <c r="B256" s="118"/>
      <c r="C256" s="118"/>
      <c r="D256" s="118"/>
      <c r="E256" s="119"/>
      <c r="F256" s="121"/>
      <c r="G256" s="119"/>
      <c r="H256" s="119"/>
    </row>
    <row r="257" spans="1:8" ht="28.35" customHeight="1">
      <c r="A257" s="118"/>
      <c r="B257" s="118"/>
      <c r="C257" s="118"/>
      <c r="D257" s="118"/>
      <c r="E257" s="119"/>
      <c r="F257" s="121"/>
      <c r="G257" s="119"/>
      <c r="H257" s="119"/>
    </row>
    <row r="258" spans="1:8" ht="28.35" customHeight="1">
      <c r="A258" s="118"/>
      <c r="B258" s="118"/>
      <c r="C258" s="118"/>
      <c r="D258" s="118"/>
      <c r="E258" s="119"/>
      <c r="F258" s="121"/>
      <c r="G258" s="119"/>
      <c r="H258" s="11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algorithmName="SHA-512" hashValue="Xkv7la4jFNd/SdgA4ec4spEpXVuHLMSceMNdn4TpyjgoQ8PBdBMRM2dMh/0hqf5Gtt5apqIYZCjCm3QQlaSWBQ==" saltValue="AVdjJTb4Wia7/7qxNEWiTg==" spinCount="100000" sheet="1" formatRows="0" insertRows="0" deleteRows="0"/>
  <mergeCells count="701">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B15:B16"/>
    <mergeCell ref="C15:C16"/>
    <mergeCell ref="D15:D16"/>
    <mergeCell ref="E15:E16"/>
    <mergeCell ref="F15:F16"/>
    <mergeCell ref="G15:G16"/>
    <mergeCell ref="H15:H16"/>
    <mergeCell ref="B13:B14"/>
    <mergeCell ref="C13:C14"/>
    <mergeCell ref="D13:D14"/>
    <mergeCell ref="E13:E14"/>
    <mergeCell ref="F13:F14"/>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s>
  <phoneticPr fontId="2"/>
  <conditionalFormatting sqref="E3:E202">
    <cfRule type="expression" dxfId="21" priority="30">
      <formula>$E3-INT($E3)&gt;0</formula>
    </cfRule>
  </conditionalFormatting>
  <conditionalFormatting sqref="G3:G202">
    <cfRule type="expression" dxfId="20" priority="29">
      <formula>$G3-INT($G3)&gt;0</formula>
    </cfRule>
  </conditionalFormatting>
  <conditionalFormatting sqref="H3:H202">
    <cfRule type="expression" dxfId="19" priority="28">
      <formula>$H3-INT($H3)&gt;0</formula>
    </cfRule>
  </conditionalFormatting>
  <conditionalFormatting sqref="E27:E48">
    <cfRule type="expression" dxfId="18" priority="27">
      <formula>$E27-INT($E27)&gt;0</formula>
    </cfRule>
  </conditionalFormatting>
  <conditionalFormatting sqref="G27:G48">
    <cfRule type="expression" dxfId="17" priority="26">
      <formula>$G27-INT($G27)&gt;0</formula>
    </cfRule>
  </conditionalFormatting>
  <conditionalFormatting sqref="E49:E70">
    <cfRule type="expression" dxfId="16" priority="24">
      <formula>$E49-INT($E49)&gt;0</formula>
    </cfRule>
  </conditionalFormatting>
  <conditionalFormatting sqref="G49:G70">
    <cfRule type="expression" dxfId="15" priority="23">
      <formula>$G49-INT($G49)&gt;0</formula>
    </cfRule>
  </conditionalFormatting>
  <conditionalFormatting sqref="E71:E92">
    <cfRule type="expression" dxfId="14" priority="21">
      <formula>$E71-INT($E71)&gt;0</formula>
    </cfRule>
  </conditionalFormatting>
  <conditionalFormatting sqref="G71:G92">
    <cfRule type="expression" dxfId="13" priority="20">
      <formula>$G71-INT($G71)&gt;0</formula>
    </cfRule>
  </conditionalFormatting>
  <conditionalFormatting sqref="E93:E114">
    <cfRule type="expression" dxfId="12" priority="18">
      <formula>$E93-INT($E93)&gt;0</formula>
    </cfRule>
  </conditionalFormatting>
  <conditionalFormatting sqref="G93:G114">
    <cfRule type="expression" dxfId="11" priority="17">
      <formula>$G93-INT($G93)&gt;0</formula>
    </cfRule>
  </conditionalFormatting>
  <conditionalFormatting sqref="E115:E136">
    <cfRule type="expression" dxfId="10" priority="15">
      <formula>$E115-INT($E115)&gt;0</formula>
    </cfRule>
  </conditionalFormatting>
  <conditionalFormatting sqref="G115:G136">
    <cfRule type="expression" dxfId="9" priority="14">
      <formula>$G115-INT($G115)&gt;0</formula>
    </cfRule>
  </conditionalFormatting>
  <conditionalFormatting sqref="E137:E158">
    <cfRule type="expression" dxfId="8" priority="12">
      <formula>$E137-INT($E137)&gt;0</formula>
    </cfRule>
  </conditionalFormatting>
  <conditionalFormatting sqref="G137:G158">
    <cfRule type="expression" dxfId="7" priority="11">
      <formula>$G137-INT($G137)&gt;0</formula>
    </cfRule>
  </conditionalFormatting>
  <conditionalFormatting sqref="E159:E180">
    <cfRule type="expression" dxfId="6" priority="9">
      <formula>$E159-INT($E159)&gt;0</formula>
    </cfRule>
  </conditionalFormatting>
  <conditionalFormatting sqref="G159:G180">
    <cfRule type="expression" dxfId="5" priority="8">
      <formula>$G159-INT($G159)&gt;0</formula>
    </cfRule>
  </conditionalFormatting>
  <conditionalFormatting sqref="E181:E202">
    <cfRule type="expression" dxfId="4" priority="6">
      <formula>$E181-INT($E181)&gt;0</formula>
    </cfRule>
  </conditionalFormatting>
  <conditionalFormatting sqref="G181:G202">
    <cfRule type="expression" dxfId="3" priority="5">
      <formula>$G181-INT($G181)&gt;0</formula>
    </cfRule>
  </conditionalFormatting>
  <printOptions gridLinesSet="0"/>
  <pageMargins left="0.70866141732283472" right="0.70866141732283472" top="0.74803149606299213" bottom="0.74803149606299213" header="0.31496062992125984" footer="0.31496062992125984"/>
  <pageSetup paperSize="9" scale="77" orientation="portrait" horizontalDpi="4294967292" r:id="rId1"/>
  <headerFooter alignWithMargins="0"/>
  <rowBreaks count="3" manualBreakCount="3">
    <brk id="52" max="7" man="1"/>
    <brk id="104" max="7" man="1"/>
    <brk id="156" max="7" man="1"/>
  </rowBreaks>
  <ignoredErrors>
    <ignoredError sqref="A3:B202 H4:H202 C3:D4 C5:D142 C143:D202"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34</vt:i4>
      </vt:variant>
    </vt:vector>
  </HeadingPairs>
  <TitlesOfParts>
    <vt:vector size="44" baseType="lpstr">
      <vt:lpstr>【申請手続】交付申請書</vt:lpstr>
      <vt:lpstr>【申請手続】国庫補助金所要額調書</vt:lpstr>
      <vt:lpstr>【申請手続】事業実施計画書</vt:lpstr>
      <vt:lpstr>【申請手続】ア別紙</vt:lpstr>
      <vt:lpstr>【申請手続】⑤別紙</vt:lpstr>
      <vt:lpstr>【実績報告】事業実績報告書</vt:lpstr>
      <vt:lpstr>【実績報告】国庫補助金精算書</vt:lpstr>
      <vt:lpstr>【実績報告】事業実施結果報告</vt:lpstr>
      <vt:lpstr>【実績報告】イ別紙</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【実績報告】イ別紙!Print_Area</vt:lpstr>
      <vt:lpstr>【実績報告】国庫補助金精算書!Print_Area</vt:lpstr>
      <vt:lpstr>【実績報告】事業実施結果報告!Print_Area</vt:lpstr>
      <vt:lpstr>【実績報告】事業実績報告書!Print_Area</vt:lpstr>
      <vt:lpstr>【申請手続】⑤別紙!Print_Area</vt:lpstr>
      <vt:lpstr>【申請手続】ア別紙!Print_Area</vt:lpstr>
      <vt:lpstr>【申請手続】交付申請書!Print_Area</vt:lpstr>
      <vt:lpstr>【申請手続】国庫補助金所要額調書!Print_Area</vt:lpstr>
      <vt:lpstr>【申請手続】事業実施計画書!Print_Area</vt:lpstr>
      <vt:lpstr>【実績報告】イ別紙!Print_Titles</vt:lpstr>
      <vt:lpstr>【申請手続】ア別紙!Print_Titles</vt:lpstr>
      <vt:lpstr>Ｑ．複合サービス事業</vt:lpstr>
      <vt:lpstr>Ｒ．サービス業・他に分類されないもの</vt:lpstr>
      <vt:lpstr>Ｔ．分類不能の産業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2023-03-29T13:19:39Z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2022-06-13T04:13:19Z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f234c10b-defa-42f8-aeda-b622db78cf30</vt:lpwstr>
  </property>
  <property fmtid="{D5CDD505-2E9C-101B-9397-08002B2CF9AE}" pid="8" name="MSIP_Label_ea60d57e-af5b-4752-ac57-3e4f28ca11dc_ContentBits">
    <vt:lpwstr>0</vt:lpwstr>
  </property>
</Properties>
</file>